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sthomealliance-my.sharepoint.com/personal/laws_firsthomealliance_org/Documents/01-Staff/Operation/Tool Box/INTAKE - PACKAGES/HECM-Reverse Mortgage Intake/Working Docs/FINANCIAL ASSESSMENT - NEW (5-pages)/"/>
    </mc:Choice>
  </mc:AlternateContent>
  <xr:revisionPtr revIDLastSave="37" documentId="8_{683B8467-EEE7-4B6E-9080-4F8556EE4960}" xr6:coauthVersionLast="47" xr6:coauthVersionMax="47" xr10:uidLastSave="{109F2C4F-727E-4EE6-83B9-9351456D2E41}"/>
  <bookViews>
    <workbookView xWindow="3360" yWindow="2640" windowWidth="21600" windowHeight="11295" activeTab="3" xr2:uid="{00000000-000D-0000-FFFF-FFFF00000000}"/>
  </bookViews>
  <sheets>
    <sheet name="Assets" sheetId="17" r:id="rId1"/>
    <sheet name="Liabilities" sheetId="18" r:id="rId2"/>
    <sheet name="Income" sheetId="19" r:id="rId3"/>
    <sheet name="Expenses" sheetId="23" r:id="rId4"/>
    <sheet name="Spreadsheet Issues" sheetId="24" r:id="rId5"/>
  </sheets>
  <definedNames>
    <definedName name="_xlnm.Print_Area" localSheetId="0">Assets!$A$1:$G$48</definedName>
    <definedName name="_xlnm.Print_Area" localSheetId="3">Expenses!$A$1:$H$52</definedName>
    <definedName name="_xlnm.Print_Area" localSheetId="2">Income!$A$1:$G$52</definedName>
    <definedName name="_xlnm.Print_Area" localSheetId="1">Liabilities!$A$1:$G$52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8" l="1"/>
  <c r="D34" i="18"/>
  <c r="E34" i="18"/>
  <c r="D23" i="23" l="1"/>
  <c r="H47" i="23" s="1"/>
  <c r="D48" i="23"/>
  <c r="H48" i="23" s="1"/>
  <c r="C48" i="23"/>
  <c r="G49" i="23" s="1"/>
  <c r="H44" i="23"/>
  <c r="H49" i="23" s="1"/>
  <c r="H50" i="23" l="1"/>
  <c r="E15" i="17" l="1"/>
  <c r="E42" i="18"/>
  <c r="E44" i="17"/>
  <c r="E12" i="18"/>
  <c r="E21" i="18"/>
  <c r="C21" i="18"/>
  <c r="C42" i="18"/>
  <c r="B11" i="19"/>
  <c r="B13" i="19" s="1"/>
  <c r="B24" i="19"/>
  <c r="C11" i="19"/>
  <c r="C13" i="19" s="1"/>
  <c r="C24" i="19"/>
  <c r="D11" i="19"/>
  <c r="D13" i="19" s="1"/>
  <c r="D24" i="19"/>
  <c r="B37" i="19"/>
  <c r="C37" i="19"/>
  <c r="D37" i="19"/>
  <c r="C12" i="18"/>
  <c r="E4" i="19"/>
  <c r="E43" i="19" s="1"/>
  <c r="E31" i="17"/>
  <c r="D42" i="18"/>
  <c r="D21" i="18"/>
  <c r="D12" i="18"/>
  <c r="E36" i="19"/>
  <c r="E35" i="19"/>
  <c r="E34" i="19"/>
  <c r="E33" i="19"/>
  <c r="E32" i="19"/>
  <c r="E31" i="19"/>
  <c r="E30" i="19"/>
  <c r="E29" i="19"/>
  <c r="E23" i="19"/>
  <c r="E22" i="19"/>
  <c r="E21" i="19"/>
  <c r="E20" i="19"/>
  <c r="E19" i="19"/>
  <c r="E18" i="19"/>
  <c r="E17" i="19"/>
  <c r="E16" i="19"/>
  <c r="E15" i="19"/>
  <c r="E10" i="19"/>
  <c r="E9" i="19"/>
  <c r="E8" i="19"/>
  <c r="E7" i="19"/>
  <c r="E6" i="19"/>
  <c r="G44" i="23" l="1"/>
  <c r="G48" i="23" s="1"/>
  <c r="E44" i="18"/>
  <c r="E48" i="18" s="1"/>
  <c r="D44" i="18"/>
  <c r="D48" i="18" s="1"/>
  <c r="C23" i="23"/>
  <c r="G47" i="23" s="1"/>
  <c r="E13" i="19"/>
  <c r="B26" i="19"/>
  <c r="C26" i="19"/>
  <c r="C44" i="18"/>
  <c r="D26" i="19"/>
  <c r="E37" i="19"/>
  <c r="E40" i="19" s="1"/>
  <c r="E11" i="19"/>
  <c r="E48" i="17"/>
  <c r="E24" i="19"/>
  <c r="G50" i="23" l="1"/>
  <c r="C48" i="18"/>
  <c r="E26" i="19"/>
  <c r="E39" i="19" s="1"/>
  <c r="E44" i="19"/>
  <c r="E45" i="19" s="1"/>
  <c r="G44" i="19" s="1"/>
  <c r="D52" i="19" s="1"/>
  <c r="E51" i="18"/>
  <c r="E41" i="19"/>
  <c r="D49" i="19" s="1"/>
  <c r="D51" i="23" l="1"/>
  <c r="C51" i="23"/>
  <c r="G40" i="19"/>
</calcChain>
</file>

<file path=xl/sharedStrings.xml><?xml version="1.0" encoding="utf-8"?>
<sst xmlns="http://schemas.openxmlformats.org/spreadsheetml/2006/main" count="243" uniqueCount="206">
  <si>
    <t>Comments</t>
  </si>
  <si>
    <t>Savings</t>
  </si>
  <si>
    <t>Investments</t>
  </si>
  <si>
    <t>Mutual Funds</t>
  </si>
  <si>
    <t>Stocks</t>
  </si>
  <si>
    <t>Bonds</t>
  </si>
  <si>
    <t>Investment Sub Total</t>
  </si>
  <si>
    <t>Property</t>
  </si>
  <si>
    <t>Residence</t>
  </si>
  <si>
    <t>Other Valuables</t>
  </si>
  <si>
    <t>Total Assets</t>
  </si>
  <si>
    <t>Annual</t>
  </si>
  <si>
    <t>Monthly</t>
  </si>
  <si>
    <t>Payment</t>
  </si>
  <si>
    <t>Past Due</t>
  </si>
  <si>
    <t>Balance</t>
  </si>
  <si>
    <t xml:space="preserve">Annual </t>
  </si>
  <si>
    <t>Income 1</t>
  </si>
  <si>
    <t>Income 2</t>
  </si>
  <si>
    <t>Income 3</t>
  </si>
  <si>
    <t>Total</t>
  </si>
  <si>
    <t>Fed Tax</t>
  </si>
  <si>
    <t>VA Tax</t>
  </si>
  <si>
    <t>Retirement</t>
  </si>
  <si>
    <t>Source 1</t>
  </si>
  <si>
    <t>Source 2</t>
  </si>
  <si>
    <t>Source 3</t>
  </si>
  <si>
    <t>Public Assistance</t>
  </si>
  <si>
    <t>Pension</t>
  </si>
  <si>
    <t>Groceries</t>
  </si>
  <si>
    <t>Clothing</t>
  </si>
  <si>
    <t>Total Expenses</t>
  </si>
  <si>
    <t>Home Equity Loan</t>
  </si>
  <si>
    <t>Cost</t>
  </si>
  <si>
    <t>Periodic Expenses</t>
  </si>
  <si>
    <t>Life Insurance</t>
  </si>
  <si>
    <t>Vacation</t>
  </si>
  <si>
    <t>Holiday/Gifts</t>
  </si>
  <si>
    <t>Flexible Expenses</t>
  </si>
  <si>
    <t>Baby-sitting</t>
  </si>
  <si>
    <t>Lunch (work/school)</t>
  </si>
  <si>
    <t>Dining out</t>
  </si>
  <si>
    <t>Entertainment/hobbies</t>
  </si>
  <si>
    <t>Laundry/dry cleaning</t>
  </si>
  <si>
    <t>Newspaper/Magazine</t>
  </si>
  <si>
    <t>Pet care</t>
  </si>
  <si>
    <t>Lottery, Bingo, Horses</t>
  </si>
  <si>
    <t>Retailer</t>
  </si>
  <si>
    <t>Other Loans Sub Total</t>
  </si>
  <si>
    <t>Medicare</t>
  </si>
  <si>
    <t>Social Security</t>
  </si>
  <si>
    <t>Doctor/Dentist</t>
  </si>
  <si>
    <t>School supplies</t>
  </si>
  <si>
    <t xml:space="preserve"> </t>
  </si>
  <si>
    <t xml:space="preserve">  </t>
  </si>
  <si>
    <t>Household supplies</t>
  </si>
  <si>
    <t xml:space="preserve">1st Mortgage </t>
  </si>
  <si>
    <t>Certificate of Deposit</t>
  </si>
  <si>
    <t>Other</t>
  </si>
  <si>
    <t>Property Sub Total</t>
  </si>
  <si>
    <t>Credit Union or Bank</t>
  </si>
  <si>
    <t>Mo. Total</t>
  </si>
  <si>
    <t>MONTHLY HOUSEHOLD EXPENSES</t>
  </si>
  <si>
    <t xml:space="preserve">Savings Account </t>
  </si>
  <si>
    <t>Total Periodic (3)</t>
  </si>
  <si>
    <t>TOTAL FIXED (1)</t>
  </si>
  <si>
    <t>Rent</t>
  </si>
  <si>
    <t>Utilities:</t>
  </si>
  <si>
    <t>Transportation:</t>
  </si>
  <si>
    <t>See instructions to convert</t>
  </si>
  <si>
    <t>INCOME</t>
  </si>
  <si>
    <t>LIABILITIES</t>
  </si>
  <si>
    <t>ASSETS</t>
  </si>
  <si>
    <t>Money Market Account</t>
  </si>
  <si>
    <t>Pension Plan</t>
  </si>
  <si>
    <t>Credit Card Sub Total</t>
  </si>
  <si>
    <t>"GOOD DEBT"</t>
  </si>
  <si>
    <t>2nd Mortgage</t>
  </si>
  <si>
    <t>"BAD DEBT"</t>
  </si>
  <si>
    <t xml:space="preserve">     Credit Card Loans</t>
  </si>
  <si>
    <t>"GOOD DEBT" TOTAL</t>
  </si>
  <si>
    <t>"BAD DEBT" TOTAL</t>
  </si>
  <si>
    <t xml:space="preserve">     Other Loans </t>
  </si>
  <si>
    <t>GROSS EARNED INCOME</t>
  </si>
  <si>
    <t>Insurance</t>
  </si>
  <si>
    <t>Flexible Spending Account</t>
  </si>
  <si>
    <t>Cash and Savings</t>
  </si>
  <si>
    <t>Cash &amp; Savings Sub Total</t>
  </si>
  <si>
    <t>UNEARNED INCOME</t>
  </si>
  <si>
    <t>UNEARNED INCOME TOTAL</t>
  </si>
  <si>
    <t>Fixed  Expenses</t>
  </si>
  <si>
    <t>HOA Fees</t>
  </si>
  <si>
    <t>Real Estate Tax</t>
  </si>
  <si>
    <t xml:space="preserve">Personal Property Tax      </t>
  </si>
  <si>
    <t>Doctor/dentist/pharmacy</t>
  </si>
  <si>
    <t xml:space="preserve">Tuition/Textbooks        </t>
  </si>
  <si>
    <t xml:space="preserve">Home/Renter Insurance    </t>
  </si>
  <si>
    <t xml:space="preserve">Insurance-Long Term </t>
  </si>
  <si>
    <t>Child Support/Alimony</t>
  </si>
  <si>
    <t xml:space="preserve">Union/Professional dues </t>
  </si>
  <si>
    <t xml:space="preserve">Insurance-Health        </t>
  </si>
  <si>
    <t xml:space="preserve">Church/Charity          </t>
  </si>
  <si>
    <t>TOTAL FLEXIBLE (2)</t>
  </si>
  <si>
    <t>TOTAL PERIODIC (3)</t>
  </si>
  <si>
    <t xml:space="preserve">IRA's/Retirement         </t>
  </si>
  <si>
    <t>Children's Activities</t>
  </si>
  <si>
    <t>Taxes Sub Total</t>
  </si>
  <si>
    <t xml:space="preserve"> Deductions Sub Total</t>
  </si>
  <si>
    <t>Monthly Cost</t>
  </si>
  <si>
    <t>Trash Pickup</t>
  </si>
  <si>
    <t>Education Loan</t>
  </si>
  <si>
    <t>Current Dollar Value</t>
  </si>
  <si>
    <t xml:space="preserve">Emergency Savings Account </t>
  </si>
  <si>
    <t>IRA</t>
  </si>
  <si>
    <t>401K</t>
  </si>
  <si>
    <t>403b</t>
  </si>
  <si>
    <t>TSP</t>
  </si>
  <si>
    <t>Second Residential Property</t>
  </si>
  <si>
    <t>Vehicle</t>
  </si>
  <si>
    <t xml:space="preserve">    Vehicle Loans</t>
  </si>
  <si>
    <t>Vehicle Loan Sub Total</t>
  </si>
  <si>
    <t>% Rate</t>
  </si>
  <si>
    <t xml:space="preserve">TOTAL LIABILITIES </t>
  </si>
  <si>
    <t xml:space="preserve">      Deductions:</t>
  </si>
  <si>
    <t xml:space="preserve">      Taxes: </t>
  </si>
  <si>
    <t>Total Fixed (1)</t>
  </si>
  <si>
    <t xml:space="preserve"> Total Flexible (2)</t>
  </si>
  <si>
    <t xml:space="preserve">     Gasoline</t>
  </si>
  <si>
    <t xml:space="preserve">     Bus/Taxi/Train</t>
  </si>
  <si>
    <t xml:space="preserve">    Tolls/Parking</t>
  </si>
  <si>
    <t xml:space="preserve">     Electric</t>
  </si>
  <si>
    <t xml:space="preserve">     Gas</t>
  </si>
  <si>
    <t xml:space="preserve">     Oil</t>
  </si>
  <si>
    <t xml:space="preserve">     Water</t>
  </si>
  <si>
    <t xml:space="preserve">     Sewer</t>
  </si>
  <si>
    <t xml:space="preserve">      Phone - basic</t>
  </si>
  <si>
    <t xml:space="preserve">      Phone - cell/pager</t>
  </si>
  <si>
    <t xml:space="preserve">      Cable TV</t>
  </si>
  <si>
    <t>Vehicle Insurance</t>
  </si>
  <si>
    <t>Vehicle Registration/Fees</t>
  </si>
  <si>
    <t>Home/Yard Maintenance/Repair</t>
  </si>
  <si>
    <t>(Consumer Debt)</t>
  </si>
  <si>
    <t>AFTER TAX INCOME</t>
  </si>
  <si>
    <t>TAKE HOME PAY</t>
  </si>
  <si>
    <t>Tax Refund</t>
  </si>
  <si>
    <t xml:space="preserve">Child/Day Care           </t>
  </si>
  <si>
    <t>NET WORTH</t>
  </si>
  <si>
    <t>Revolving Loans:</t>
  </si>
  <si>
    <t>Other Debt Payments (pg 2, D)</t>
  </si>
  <si>
    <t>CASH FLOW</t>
  </si>
  <si>
    <t>TOTAL MONTHLY GROSS INCOME</t>
  </si>
  <si>
    <t>Annual Gross Income =</t>
  </si>
  <si>
    <t>MONTHLY DEBT TO INCOME RATIO</t>
  </si>
  <si>
    <t xml:space="preserve">Total Monthly Expenses </t>
  </si>
  <si>
    <t>Other Retirement  Account</t>
  </si>
  <si>
    <t>Insurance - Other</t>
  </si>
  <si>
    <t>Other Fees</t>
  </si>
  <si>
    <t xml:space="preserve">  Credit Card Debt Payments (pg 2, C)</t>
  </si>
  <si>
    <t xml:space="preserve">Vehicle Loans (from pg 2) </t>
  </si>
  <si>
    <t>Good Debt Total+ Bad Debt Total =</t>
  </si>
  <si>
    <t>TOTAL MONTHLY DISPOSABLE INCOME</t>
  </si>
  <si>
    <t>Annual Disposable Income=</t>
  </si>
  <si>
    <t>DEBT DANGER RATIO</t>
  </si>
  <si>
    <t xml:space="preserve"> less Monthly Mortgage=</t>
  </si>
  <si>
    <t>Total Bad Debt/ Annual Gross Income</t>
  </si>
  <si>
    <t xml:space="preserve"> Monthly Debt Payments excluding Mortgage Payments/ </t>
  </si>
  <si>
    <t xml:space="preserve">Total Monthly Disposable Income </t>
  </si>
  <si>
    <t>Total Assets minus Total Liabilities =</t>
  </si>
  <si>
    <t xml:space="preserve"> TAKE HOME PAY</t>
  </si>
  <si>
    <t xml:space="preserve"> UNEARNED INCOME TOTAL</t>
  </si>
  <si>
    <t xml:space="preserve">  GROSS EARNED INCOME</t>
  </si>
  <si>
    <t>Monthly Debt Payments</t>
  </si>
  <si>
    <t xml:space="preserve">      Internet</t>
  </si>
  <si>
    <t>Monthly Disposable Income - Monthly Expenses</t>
  </si>
  <si>
    <t>Computer/Office supplies</t>
  </si>
  <si>
    <t>Checking Account</t>
  </si>
  <si>
    <t>Current</t>
  </si>
  <si>
    <t xml:space="preserve">Future </t>
  </si>
  <si>
    <t xml:space="preserve">Current </t>
  </si>
  <si>
    <t xml:space="preserve">Budget </t>
  </si>
  <si>
    <t>Monthly Costs</t>
  </si>
  <si>
    <t xml:space="preserve">Mortgage Loans (pg 2) </t>
  </si>
  <si>
    <t xml:space="preserve">Home Equity Loan ( pg 2) </t>
  </si>
  <si>
    <t xml:space="preserve">Education Loans (pg 2) </t>
  </si>
  <si>
    <t xml:space="preserve">      Phone long distance</t>
  </si>
  <si>
    <t>Annual cost/12 = monthly</t>
  </si>
  <si>
    <t xml:space="preserve">Expenses </t>
  </si>
  <si>
    <t>Personal Care Hair, Nails</t>
  </si>
  <si>
    <t>Vehicle Maint/Repair</t>
  </si>
  <si>
    <t xml:space="preserve">Alcohol/Tobacco </t>
  </si>
  <si>
    <t xml:space="preserve">         Budget</t>
  </si>
  <si>
    <t>1) Click on the Home tab at the top left,</t>
  </si>
  <si>
    <t>2) Click on the Pull Down menu at the Format Icon at the top right,</t>
  </si>
  <si>
    <r>
      <rPr>
        <b/>
        <sz val="10"/>
        <rFont val="Arial"/>
        <family val="2"/>
      </rPr>
      <t>Locked Cells -</t>
    </r>
    <r>
      <rPr>
        <sz val="10"/>
        <rFont val="Arial"/>
        <family val="2"/>
      </rPr>
      <t xml:space="preserve"> When this spreadsheet was originally created, a decision was made to Protect cells that contained equations.  These cells can be identified by their light gray shading on the first 5 worksheets.  The Action Plan worksheet is not protected. If you click on any of these cells, you cannot change or even see the equation.  If you need to access a Protected cell, there's an easy way to unlock all Protected cells on the </t>
    </r>
    <r>
      <rPr>
        <u/>
        <sz val="10"/>
        <rFont val="Arial"/>
        <family val="2"/>
      </rPr>
      <t>current</t>
    </r>
    <r>
      <rPr>
        <sz val="10"/>
        <rFont val="Arial"/>
        <family val="2"/>
      </rPr>
      <t xml:space="preserve"> worksheet.  Do the following steps: </t>
    </r>
    <r>
      <rPr>
        <sz val="10"/>
        <color rgb="FF0000FF"/>
        <rFont val="Arial"/>
        <family val="2"/>
      </rPr>
      <t/>
    </r>
  </si>
  <si>
    <t xml:space="preserve">3) Click on Unprotect Sheet.    </t>
  </si>
  <si>
    <t>paycheck data to monthly.</t>
  </si>
  <si>
    <t>2) Click on the Expense worksheet tab.</t>
  </si>
  <si>
    <t>3) Click on the Page Layout tab at the top left</t>
  </si>
  <si>
    <t xml:space="preserve">4) Click on the pull down arrow located at the bottom right of the box that contains the Page Layout set of icons. </t>
  </si>
  <si>
    <t xml:space="preserve">5) Click the "Fit to 1 Page Wide x 1 Page Tall" scaling option.  </t>
  </si>
  <si>
    <r>
      <rPr>
        <b/>
        <sz val="10"/>
        <rFont val="Arial"/>
        <family val="2"/>
      </rPr>
      <t>Print Format Problem</t>
    </r>
    <r>
      <rPr>
        <sz val="10"/>
        <rFont val="Arial"/>
        <family val="2"/>
      </rPr>
      <t xml:space="preserve"> - Several volunteers have had issues getting either the Expense or Action Plan worksheets to print out correctly on one sheet of paper.  For some unknown reason, the Print setting to </t>
    </r>
    <r>
      <rPr>
        <b/>
        <i/>
        <sz val="10"/>
        <rFont val="Arial"/>
        <family val="2"/>
      </rPr>
      <t xml:space="preserve">Fit on 1 Page Wide by 1 Page Tall </t>
    </r>
    <r>
      <rPr>
        <sz val="10"/>
        <rFont val="Arial"/>
        <family val="2"/>
      </rPr>
      <t xml:space="preserve">has been reset; see the Scaling selection on the Page Setup graphic to the right.  You can easily detect this problem </t>
    </r>
    <r>
      <rPr>
        <u/>
        <sz val="10"/>
        <rFont val="Arial"/>
        <family val="2"/>
      </rPr>
      <t>before</t>
    </r>
    <r>
      <rPr>
        <sz val="10"/>
        <rFont val="Arial"/>
        <family val="2"/>
      </rPr>
      <t xml:space="preserve"> printing the pages at the Print Preview screen.  If you are attempting to print all 6 worksheets at once, page down through the Print Preview and see if any worksheets are not printing on a single page.   If you see a problem on say the Expense worksheet, back out of the Print option and do the following steps: </t>
    </r>
  </si>
  <si>
    <t>1) Get back in single worksheet mode by selecting just the Assets worksheet by holding down the Shift key and clicking on Assets.</t>
  </si>
  <si>
    <t>Other Pension/Retirement</t>
  </si>
  <si>
    <t>Social Security / SSI / SSDI</t>
  </si>
  <si>
    <t>Interest / Dividends</t>
  </si>
  <si>
    <t>Housing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</si>
</sst>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0_);[Red]\(0\)"/>
    <numFmt numFmtId="166" formatCode="&quot;$&quot;#,##0"/>
  </numFmts>
  <fonts count="34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1"/>
      <name val="Arial Rounded MT Bold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b/>
      <sz val="8"/>
      <color rgb="FF0000FF"/>
      <name val="Arial"/>
      <family val="2"/>
    </font>
    <font>
      <b/>
      <sz val="9"/>
      <name val="Arial"/>
      <family val="2"/>
    </font>
    <font>
      <b/>
      <sz val="10"/>
      <color rgb="FF0000FF"/>
      <name val="Calisto MT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13">
    <xf numFmtId="0" fontId="0" fillId="0" borderId="0" xfId="0"/>
    <xf numFmtId="0" fontId="7" fillId="0" borderId="1" xfId="0" applyFont="1" applyBorder="1"/>
    <xf numFmtId="0" fontId="6" fillId="0" borderId="0" xfId="0" applyFont="1"/>
    <xf numFmtId="0" fontId="5" fillId="0" borderId="0" xfId="0" applyFont="1"/>
    <xf numFmtId="6" fontId="0" fillId="0" borderId="0" xfId="0" applyNumberFormat="1"/>
    <xf numFmtId="6" fontId="10" fillId="0" borderId="0" xfId="0" applyNumberFormat="1" applyFont="1"/>
    <xf numFmtId="6" fontId="6" fillId="0" borderId="0" xfId="0" applyNumberFormat="1" applyFont="1"/>
    <xf numFmtId="0" fontId="0" fillId="0" borderId="0" xfId="0" applyAlignment="1">
      <alignment horizontal="right"/>
    </xf>
    <xf numFmtId="40" fontId="0" fillId="0" borderId="0" xfId="0" applyNumberFormat="1"/>
    <xf numFmtId="0" fontId="7" fillId="0" borderId="0" xfId="0" applyFont="1"/>
    <xf numFmtId="38" fontId="0" fillId="0" borderId="0" xfId="0" applyNumberFormat="1"/>
    <xf numFmtId="3" fontId="0" fillId="0" borderId="0" xfId="0" applyNumberFormat="1"/>
    <xf numFmtId="6" fontId="7" fillId="0" borderId="0" xfId="0" applyNumberFormat="1" applyFont="1"/>
    <xf numFmtId="0" fontId="4" fillId="0" borderId="0" xfId="0" applyFont="1"/>
    <xf numFmtId="38" fontId="4" fillId="0" borderId="0" xfId="0" applyNumberFormat="1" applyFont="1" applyAlignment="1">
      <alignment horizontal="right"/>
    </xf>
    <xf numFmtId="0" fontId="0" fillId="0" borderId="2" xfId="0" applyBorder="1"/>
    <xf numFmtId="0" fontId="8" fillId="0" borderId="0" xfId="0" applyFont="1"/>
    <xf numFmtId="38" fontId="9" fillId="0" borderId="0" xfId="0" applyNumberFormat="1" applyFont="1"/>
    <xf numFmtId="38" fontId="4" fillId="0" borderId="0" xfId="0" applyNumberFormat="1" applyFont="1"/>
    <xf numFmtId="0" fontId="0" fillId="0" borderId="0" xfId="0" applyAlignment="1">
      <alignment horizontal="left"/>
    </xf>
    <xf numFmtId="0" fontId="9" fillId="0" borderId="0" xfId="0" applyFont="1"/>
    <xf numFmtId="0" fontId="15" fillId="0" borderId="0" xfId="0" applyFont="1"/>
    <xf numFmtId="0" fontId="0" fillId="2" borderId="0" xfId="0" applyFill="1"/>
    <xf numFmtId="6" fontId="8" fillId="0" borderId="3" xfId="0" applyNumberFormat="1" applyFont="1" applyBorder="1"/>
    <xf numFmtId="6" fontId="0" fillId="2" borderId="0" xfId="0" applyNumberFormat="1" applyFill="1"/>
    <xf numFmtId="0" fontId="13" fillId="0" borderId="4" xfId="0" applyFont="1" applyBorder="1"/>
    <xf numFmtId="1" fontId="4" fillId="0" borderId="0" xfId="0" applyNumberFormat="1" applyFont="1"/>
    <xf numFmtId="0" fontId="20" fillId="0" borderId="0" xfId="0" applyFont="1"/>
    <xf numFmtId="0" fontId="0" fillId="0" borderId="6" xfId="0" applyBorder="1"/>
    <xf numFmtId="6" fontId="0" fillId="2" borderId="7" xfId="0" applyNumberFormat="1" applyFill="1" applyBorder="1"/>
    <xf numFmtId="0" fontId="18" fillId="0" borderId="4" xfId="0" applyFont="1" applyBorder="1"/>
    <xf numFmtId="0" fontId="9" fillId="0" borderId="8" xfId="0" applyFont="1" applyBorder="1" applyAlignment="1">
      <alignment horizontal="right"/>
    </xf>
    <xf numFmtId="0" fontId="0" fillId="2" borderId="7" xfId="0" applyFill="1" applyBorder="1"/>
    <xf numFmtId="0" fontId="9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right"/>
    </xf>
    <xf numFmtId="6" fontId="12" fillId="0" borderId="11" xfId="0" applyNumberFormat="1" applyFont="1" applyBorder="1"/>
    <xf numFmtId="6" fontId="0" fillId="2" borderId="3" xfId="0" applyNumberFormat="1" applyFill="1" applyBorder="1"/>
    <xf numFmtId="6" fontId="0" fillId="2" borderId="1" xfId="0" applyNumberFormat="1" applyFill="1" applyBorder="1"/>
    <xf numFmtId="0" fontId="0" fillId="2" borderId="3" xfId="0" applyFill="1" applyBorder="1"/>
    <xf numFmtId="0" fontId="12" fillId="0" borderId="12" xfId="0" applyFont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12" fillId="0" borderId="13" xfId="0" applyFont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6" fontId="0" fillId="2" borderId="6" xfId="0" applyNumberFormat="1" applyFill="1" applyBorder="1"/>
    <xf numFmtId="0" fontId="3" fillId="2" borderId="13" xfId="0" applyFont="1" applyFill="1" applyBorder="1"/>
    <xf numFmtId="0" fontId="3" fillId="2" borderId="9" xfId="0" applyFont="1" applyFill="1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6" fontId="13" fillId="2" borderId="19" xfId="0" applyNumberFormat="1" applyFont="1" applyFill="1" applyBorder="1" applyAlignment="1">
      <alignment horizontal="center"/>
    </xf>
    <xf numFmtId="40" fontId="13" fillId="2" borderId="19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12" fillId="0" borderId="20" xfId="0" applyFont="1" applyBorder="1" applyAlignment="1">
      <alignment horizontal="right"/>
    </xf>
    <xf numFmtId="0" fontId="16" fillId="0" borderId="0" xfId="0" applyFont="1"/>
    <xf numFmtId="6" fontId="12" fillId="2" borderId="0" xfId="0" applyNumberFormat="1" applyFont="1" applyFill="1"/>
    <xf numFmtId="6" fontId="12" fillId="2" borderId="7" xfId="0" applyNumberFormat="1" applyFont="1" applyFill="1" applyBorder="1"/>
    <xf numFmtId="0" fontId="0" fillId="0" borderId="22" xfId="0" applyBorder="1"/>
    <xf numFmtId="0" fontId="0" fillId="0" borderId="23" xfId="0" applyBorder="1"/>
    <xf numFmtId="0" fontId="13" fillId="0" borderId="20" xfId="0" applyFont="1" applyBorder="1" applyAlignment="1">
      <alignment horizontal="left"/>
    </xf>
    <xf numFmtId="0" fontId="18" fillId="0" borderId="0" xfId="0" applyFont="1"/>
    <xf numFmtId="166" fontId="18" fillId="0" borderId="0" xfId="0" applyNumberFormat="1" applyFont="1"/>
    <xf numFmtId="0" fontId="1" fillId="0" borderId="24" xfId="0" applyFont="1" applyBorder="1" applyAlignment="1">
      <alignment horizontal="left"/>
    </xf>
    <xf numFmtId="0" fontId="0" fillId="0" borderId="25" xfId="0" applyBorder="1"/>
    <xf numFmtId="0" fontId="0" fillId="0" borderId="26" xfId="0" applyBorder="1"/>
    <xf numFmtId="6" fontId="6" fillId="0" borderId="25" xfId="0" applyNumberFormat="1" applyFont="1" applyBorder="1"/>
    <xf numFmtId="0" fontId="0" fillId="0" borderId="27" xfId="0" applyBorder="1"/>
    <xf numFmtId="6" fontId="8" fillId="0" borderId="28" xfId="0" applyNumberFormat="1" applyFont="1" applyBorder="1"/>
    <xf numFmtId="166" fontId="18" fillId="0" borderId="29" xfId="0" applyNumberFormat="1" applyFont="1" applyBorder="1"/>
    <xf numFmtId="0" fontId="17" fillId="2" borderId="9" xfId="0" applyFont="1" applyFill="1" applyBorder="1"/>
    <xf numFmtId="0" fontId="17" fillId="2" borderId="0" xfId="0" applyFont="1" applyFill="1" applyAlignment="1">
      <alignment horizontal="right"/>
    </xf>
    <xf numFmtId="6" fontId="6" fillId="2" borderId="0" xfId="0" applyNumberFormat="1" applyFont="1" applyFill="1"/>
    <xf numFmtId="6" fontId="6" fillId="2" borderId="7" xfId="0" applyNumberFormat="1" applyFont="1" applyFill="1" applyBorder="1"/>
    <xf numFmtId="0" fontId="13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6" fontId="17" fillId="0" borderId="34" xfId="0" applyNumberFormat="1" applyFont="1" applyBorder="1"/>
    <xf numFmtId="0" fontId="17" fillId="0" borderId="0" xfId="0" applyFont="1"/>
    <xf numFmtId="6" fontId="8" fillId="0" borderId="0" xfId="0" applyNumberFormat="1" applyFont="1"/>
    <xf numFmtId="0" fontId="0" fillId="0" borderId="1" xfId="0" applyBorder="1"/>
    <xf numFmtId="0" fontId="17" fillId="3" borderId="0" xfId="0" applyFont="1" applyFill="1"/>
    <xf numFmtId="0" fontId="10" fillId="2" borderId="9" xfId="0" applyFont="1" applyFill="1" applyBorder="1"/>
    <xf numFmtId="0" fontId="8" fillId="3" borderId="13" xfId="0" applyFont="1" applyFill="1" applyBorder="1"/>
    <xf numFmtId="164" fontId="8" fillId="0" borderId="1" xfId="0" applyNumberFormat="1" applyFont="1" applyBorder="1"/>
    <xf numFmtId="0" fontId="18" fillId="0" borderId="14" xfId="0" applyFont="1" applyBorder="1" applyAlignment="1">
      <alignment horizontal="left"/>
    </xf>
    <xf numFmtId="0" fontId="9" fillId="0" borderId="6" xfId="0" applyFont="1" applyBorder="1"/>
    <xf numFmtId="0" fontId="13" fillId="0" borderId="6" xfId="0" applyFont="1" applyBorder="1" applyAlignment="1">
      <alignment horizontal="left"/>
    </xf>
    <xf numFmtId="0" fontId="0" fillId="0" borderId="7" xfId="0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0" fontId="0" fillId="2" borderId="1" xfId="0" applyFill="1" applyBorder="1"/>
    <xf numFmtId="0" fontId="0" fillId="2" borderId="6" xfId="0" applyFill="1" applyBorder="1"/>
    <xf numFmtId="6" fontId="17" fillId="2" borderId="0" xfId="0" applyNumberFormat="1" applyFont="1" applyFill="1" applyAlignment="1">
      <alignment horizontal="right"/>
    </xf>
    <xf numFmtId="0" fontId="9" fillId="3" borderId="9" xfId="0" applyFont="1" applyFill="1" applyBorder="1" applyAlignment="1">
      <alignment horizontal="left"/>
    </xf>
    <xf numFmtId="0" fontId="9" fillId="3" borderId="0" xfId="0" applyFont="1" applyFill="1"/>
    <xf numFmtId="6" fontId="9" fillId="0" borderId="0" xfId="0" applyNumberFormat="1" applyFont="1"/>
    <xf numFmtId="166" fontId="5" fillId="4" borderId="36" xfId="0" applyNumberFormat="1" applyFont="1" applyFill="1" applyBorder="1"/>
    <xf numFmtId="166" fontId="5" fillId="4" borderId="37" xfId="0" applyNumberFormat="1" applyFont="1" applyFill="1" applyBorder="1"/>
    <xf numFmtId="6" fontId="8" fillId="4" borderId="29" xfId="0" applyNumberFormat="1" applyFont="1" applyFill="1" applyBorder="1"/>
    <xf numFmtId="166" fontId="13" fillId="4" borderId="36" xfId="0" applyNumberFormat="1" applyFont="1" applyFill="1" applyBorder="1"/>
    <xf numFmtId="38" fontId="9" fillId="4" borderId="21" xfId="0" applyNumberFormat="1" applyFont="1" applyFill="1" applyBorder="1"/>
    <xf numFmtId="166" fontId="13" fillId="4" borderId="38" xfId="0" applyNumberFormat="1" applyFont="1" applyFill="1" applyBorder="1"/>
    <xf numFmtId="3" fontId="9" fillId="4" borderId="21" xfId="0" applyNumberFormat="1" applyFont="1" applyFill="1" applyBorder="1"/>
    <xf numFmtId="6" fontId="9" fillId="4" borderId="29" xfId="0" applyNumberFormat="1" applyFont="1" applyFill="1" applyBorder="1"/>
    <xf numFmtId="166" fontId="13" fillId="4" borderId="29" xfId="0" applyNumberFormat="1" applyFont="1" applyFill="1" applyBorder="1"/>
    <xf numFmtId="166" fontId="8" fillId="4" borderId="7" xfId="0" applyNumberFormat="1" applyFont="1" applyFill="1" applyBorder="1" applyAlignment="1">
      <alignment horizontal="right"/>
    </xf>
    <xf numFmtId="166" fontId="16" fillId="4" borderId="39" xfId="0" applyNumberFormat="1" applyFont="1" applyFill="1" applyBorder="1"/>
    <xf numFmtId="166" fontId="0" fillId="4" borderId="40" xfId="0" applyNumberFormat="1" applyFill="1" applyBorder="1"/>
    <xf numFmtId="38" fontId="0" fillId="4" borderId="40" xfId="0" applyNumberFormat="1" applyFill="1" applyBorder="1"/>
    <xf numFmtId="38" fontId="0" fillId="4" borderId="41" xfId="0" applyNumberFormat="1" applyFill="1" applyBorder="1"/>
    <xf numFmtId="166" fontId="13" fillId="4" borderId="42" xfId="0" applyNumberFormat="1" applyFont="1" applyFill="1" applyBorder="1" applyAlignment="1">
      <alignment horizontal="right"/>
    </xf>
    <xf numFmtId="6" fontId="18" fillId="4" borderId="21" xfId="0" applyNumberFormat="1" applyFont="1" applyFill="1" applyBorder="1"/>
    <xf numFmtId="166" fontId="13" fillId="4" borderId="38" xfId="0" applyNumberFormat="1" applyFont="1" applyFill="1" applyBorder="1" applyAlignment="1">
      <alignment horizontal="right"/>
    </xf>
    <xf numFmtId="3" fontId="0" fillId="4" borderId="40" xfId="0" applyNumberFormat="1" applyFill="1" applyBorder="1" applyAlignment="1">
      <alignment horizontal="right"/>
    </xf>
    <xf numFmtId="3" fontId="0" fillId="4" borderId="41" xfId="0" applyNumberFormat="1" applyFill="1" applyBorder="1" applyAlignment="1">
      <alignment horizontal="right"/>
    </xf>
    <xf numFmtId="166" fontId="16" fillId="4" borderId="39" xfId="0" applyNumberFormat="1" applyFont="1" applyFill="1" applyBorder="1" applyAlignment="1">
      <alignment horizontal="right"/>
    </xf>
    <xf numFmtId="166" fontId="9" fillId="4" borderId="21" xfId="0" applyNumberFormat="1" applyFont="1" applyFill="1" applyBorder="1"/>
    <xf numFmtId="3" fontId="9" fillId="4" borderId="40" xfId="0" applyNumberFormat="1" applyFont="1" applyFill="1" applyBorder="1" applyAlignment="1">
      <alignment horizontal="right"/>
    </xf>
    <xf numFmtId="3" fontId="9" fillId="4" borderId="41" xfId="0" applyNumberFormat="1" applyFont="1" applyFill="1" applyBorder="1" applyAlignment="1">
      <alignment horizontal="right"/>
    </xf>
    <xf numFmtId="3" fontId="9" fillId="4" borderId="38" xfId="0" applyNumberFormat="1" applyFont="1" applyFill="1" applyBorder="1" applyAlignment="1">
      <alignment horizontal="right"/>
    </xf>
    <xf numFmtId="166" fontId="13" fillId="4" borderId="43" xfId="0" applyNumberFormat="1" applyFont="1" applyFill="1" applyBorder="1" applyAlignment="1">
      <alignment horizontal="right"/>
    </xf>
    <xf numFmtId="166" fontId="9" fillId="4" borderId="44" xfId="0" applyNumberFormat="1" applyFont="1" applyFill="1" applyBorder="1" applyAlignment="1">
      <alignment horizontal="right"/>
    </xf>
    <xf numFmtId="166" fontId="0" fillId="4" borderId="23" xfId="0" applyNumberFormat="1" applyFill="1" applyBorder="1"/>
    <xf numFmtId="166" fontId="0" fillId="4" borderId="45" xfId="0" applyNumberFormat="1" applyFill="1" applyBorder="1"/>
    <xf numFmtId="6" fontId="1" fillId="4" borderId="46" xfId="0" applyNumberFormat="1" applyFont="1" applyFill="1" applyBorder="1"/>
    <xf numFmtId="166" fontId="13" fillId="4" borderId="4" xfId="0" applyNumberFormat="1" applyFont="1" applyFill="1" applyBorder="1"/>
    <xf numFmtId="6" fontId="9" fillId="4" borderId="23" xfId="0" applyNumberFormat="1" applyFont="1" applyFill="1" applyBorder="1"/>
    <xf numFmtId="6" fontId="0" fillId="4" borderId="47" xfId="0" applyNumberFormat="1" applyFill="1" applyBorder="1"/>
    <xf numFmtId="6" fontId="13" fillId="4" borderId="19" xfId="0" applyNumberFormat="1" applyFont="1" applyFill="1" applyBorder="1"/>
    <xf numFmtId="0" fontId="8" fillId="4" borderId="19" xfId="0" applyFont="1" applyFill="1" applyBorder="1"/>
    <xf numFmtId="0" fontId="0" fillId="4" borderId="19" xfId="0" applyFill="1" applyBorder="1"/>
    <xf numFmtId="166" fontId="9" fillId="4" borderId="36" xfId="0" applyNumberFormat="1" applyFont="1" applyFill="1" applyBorder="1"/>
    <xf numFmtId="0" fontId="24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14" xfId="0" applyFont="1" applyBorder="1" applyProtection="1">
      <protection locked="0"/>
    </xf>
    <xf numFmtId="38" fontId="0" fillId="0" borderId="1" xfId="0" applyNumberFormat="1" applyBorder="1" applyProtection="1">
      <protection locked="0"/>
    </xf>
    <xf numFmtId="38" fontId="0" fillId="0" borderId="6" xfId="0" applyNumberForma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left"/>
      <protection locked="0"/>
    </xf>
    <xf numFmtId="38" fontId="12" fillId="0" borderId="49" xfId="0" applyNumberFormat="1" applyFont="1" applyBorder="1" applyProtection="1">
      <protection locked="0"/>
    </xf>
    <xf numFmtId="38" fontId="12" fillId="0" borderId="50" xfId="0" applyNumberFormat="1" applyFont="1" applyBorder="1" applyProtection="1">
      <protection locked="0"/>
    </xf>
    <xf numFmtId="0" fontId="9" fillId="0" borderId="51" xfId="0" applyFont="1" applyBorder="1" applyAlignment="1" applyProtection="1">
      <alignment horizontal="left"/>
      <protection locked="0"/>
    </xf>
    <xf numFmtId="38" fontId="1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6" fillId="0" borderId="9" xfId="0" applyFont="1" applyBorder="1" applyAlignment="1" applyProtection="1">
      <alignment horizontal="left"/>
      <protection locked="0"/>
    </xf>
    <xf numFmtId="6" fontId="0" fillId="0" borderId="0" xfId="0" applyNumberFormat="1" applyProtection="1">
      <protection locked="0"/>
    </xf>
    <xf numFmtId="6" fontId="0" fillId="0" borderId="7" xfId="0" applyNumberFormat="1" applyBorder="1" applyAlignment="1" applyProtection="1">
      <alignment horizontal="center"/>
      <protection locked="0"/>
    </xf>
    <xf numFmtId="6" fontId="12" fillId="0" borderId="49" xfId="0" applyNumberFormat="1" applyFont="1" applyBorder="1" applyProtection="1">
      <protection locked="0"/>
    </xf>
    <xf numFmtId="6" fontId="12" fillId="0" borderId="50" xfId="0" applyNumberFormat="1" applyFont="1" applyBorder="1" applyProtection="1">
      <protection locked="0"/>
    </xf>
    <xf numFmtId="6" fontId="12" fillId="0" borderId="0" xfId="0" applyNumberFormat="1" applyFont="1" applyProtection="1">
      <protection locked="0"/>
    </xf>
    <xf numFmtId="0" fontId="6" fillId="0" borderId="9" xfId="0" applyFont="1" applyBorder="1" applyProtection="1">
      <protection locked="0"/>
    </xf>
    <xf numFmtId="40" fontId="0" fillId="0" borderId="7" xfId="0" applyNumberFormat="1" applyBorder="1" applyAlignment="1" applyProtection="1">
      <alignment horizontal="center"/>
      <protection locked="0"/>
    </xf>
    <xf numFmtId="3" fontId="12" fillId="0" borderId="49" xfId="0" applyNumberFormat="1" applyFont="1" applyBorder="1" applyProtection="1">
      <protection locked="0"/>
    </xf>
    <xf numFmtId="3" fontId="12" fillId="0" borderId="50" xfId="0" applyNumberFormat="1" applyFont="1" applyBorder="1" applyProtection="1">
      <protection locked="0"/>
    </xf>
    <xf numFmtId="3" fontId="12" fillId="0" borderId="0" xfId="0" applyNumberFormat="1" applyFont="1" applyProtection="1">
      <protection locked="0"/>
    </xf>
    <xf numFmtId="0" fontId="7" fillId="0" borderId="14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3" xfId="0" applyFont="1" applyBorder="1" applyProtection="1">
      <protection locked="0"/>
    </xf>
    <xf numFmtId="6" fontId="25" fillId="0" borderId="3" xfId="0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0" fillId="0" borderId="13" xfId="0" applyFont="1" applyBorder="1" applyProtection="1">
      <protection locked="0"/>
    </xf>
    <xf numFmtId="0" fontId="9" fillId="0" borderId="52" xfId="0" applyFont="1" applyBorder="1" applyAlignment="1" applyProtection="1">
      <alignment horizontal="center"/>
      <protection locked="0"/>
    </xf>
    <xf numFmtId="0" fontId="9" fillId="0" borderId="52" xfId="0" applyFont="1" applyBorder="1" applyProtection="1"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right"/>
      <protection locked="0"/>
    </xf>
    <xf numFmtId="0" fontId="9" fillId="0" borderId="18" xfId="0" applyFont="1" applyBorder="1" applyAlignment="1" applyProtection="1">
      <alignment horizontal="right"/>
      <protection locked="0"/>
    </xf>
    <xf numFmtId="0" fontId="9" fillId="0" borderId="55" xfId="0" applyFont="1" applyBorder="1" applyAlignment="1" applyProtection="1">
      <alignment horizontal="right"/>
      <protection locked="0"/>
    </xf>
    <xf numFmtId="0" fontId="18" fillId="0" borderId="13" xfId="0" applyFont="1" applyBorder="1" applyProtection="1">
      <protection locked="0"/>
    </xf>
    <xf numFmtId="0" fontId="10" fillId="0" borderId="53" xfId="0" applyFont="1" applyBorder="1" applyProtection="1">
      <protection locked="0"/>
    </xf>
    <xf numFmtId="0" fontId="9" fillId="0" borderId="59" xfId="0" applyFont="1" applyBorder="1" applyAlignment="1" applyProtection="1">
      <alignment horizontal="right"/>
      <protection locked="0"/>
    </xf>
    <xf numFmtId="0" fontId="22" fillId="3" borderId="9" xfId="0" applyFont="1" applyFill="1" applyBorder="1" applyProtection="1">
      <protection locked="0"/>
    </xf>
    <xf numFmtId="164" fontId="23" fillId="3" borderId="0" xfId="0" applyNumberFormat="1" applyFont="1" applyFill="1" applyProtection="1">
      <protection locked="0"/>
    </xf>
    <xf numFmtId="38" fontId="23" fillId="3" borderId="0" xfId="0" applyNumberFormat="1" applyFont="1" applyFill="1" applyProtection="1">
      <protection locked="0"/>
    </xf>
    <xf numFmtId="38" fontId="23" fillId="3" borderId="7" xfId="0" applyNumberFormat="1" applyFont="1" applyFill="1" applyBorder="1" applyProtection="1">
      <protection locked="0"/>
    </xf>
    <xf numFmtId="0" fontId="10" fillId="0" borderId="18" xfId="0" applyFont="1" applyBorder="1" applyProtection="1"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9" fillId="0" borderId="1" xfId="0" applyFont="1" applyBorder="1" applyProtection="1">
      <protection locked="0"/>
    </xf>
    <xf numFmtId="166" fontId="9" fillId="0" borderId="1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 applyProtection="1">
      <alignment horizontal="left"/>
      <protection locked="0"/>
    </xf>
    <xf numFmtId="6" fontId="8" fillId="0" borderId="0" xfId="0" applyNumberFormat="1" applyFont="1" applyAlignment="1" applyProtection="1">
      <alignment horizontal="right"/>
      <protection locked="0"/>
    </xf>
    <xf numFmtId="0" fontId="0" fillId="0" borderId="13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61" xfId="0" applyFont="1" applyBorder="1" applyProtection="1">
      <protection locked="0"/>
    </xf>
    <xf numFmtId="0" fontId="9" fillId="0" borderId="18" xfId="0" applyFont="1" applyBorder="1" applyAlignment="1" applyProtection="1">
      <alignment horizontal="left"/>
      <protection locked="0"/>
    </xf>
    <xf numFmtId="165" fontId="0" fillId="0" borderId="60" xfId="0" applyNumberFormat="1" applyBorder="1" applyProtection="1">
      <protection locked="0"/>
    </xf>
    <xf numFmtId="38" fontId="0" fillId="0" borderId="60" xfId="0" applyNumberFormat="1" applyBorder="1" applyProtection="1">
      <protection locked="0"/>
    </xf>
    <xf numFmtId="38" fontId="0" fillId="0" borderId="41" xfId="0" applyNumberFormat="1" applyBorder="1" applyProtection="1"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10" fillId="0" borderId="55" xfId="0" applyFont="1" applyBorder="1" applyAlignment="1" applyProtection="1">
      <alignment horizontal="left"/>
      <protection locked="0"/>
    </xf>
    <xf numFmtId="6" fontId="12" fillId="3" borderId="0" xfId="0" applyNumberFormat="1" applyFont="1" applyFill="1" applyProtection="1">
      <protection locked="0"/>
    </xf>
    <xf numFmtId="6" fontId="12" fillId="3" borderId="7" xfId="0" applyNumberFormat="1" applyFont="1" applyFill="1" applyBorder="1" applyProtection="1">
      <protection locked="0"/>
    </xf>
    <xf numFmtId="0" fontId="18" fillId="0" borderId="14" xfId="0" applyFont="1" applyBorder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right"/>
      <protection locked="0"/>
    </xf>
    <xf numFmtId="0" fontId="18" fillId="0" borderId="9" xfId="0" applyFont="1" applyBorder="1" applyAlignment="1" applyProtection="1">
      <alignment horizontal="left"/>
      <protection locked="0"/>
    </xf>
    <xf numFmtId="0" fontId="18" fillId="0" borderId="63" xfId="0" applyFont="1" applyBorder="1" applyAlignment="1" applyProtection="1">
      <alignment horizontal="right"/>
      <protection locked="0"/>
    </xf>
    <xf numFmtId="0" fontId="18" fillId="0" borderId="26" xfId="0" applyFont="1" applyBorder="1" applyAlignment="1" applyProtection="1">
      <alignment horizontal="right"/>
      <protection locked="0"/>
    </xf>
    <xf numFmtId="0" fontId="13" fillId="0" borderId="13" xfId="0" applyFont="1" applyBorder="1" applyProtection="1">
      <protection locked="0"/>
    </xf>
    <xf numFmtId="0" fontId="13" fillId="0" borderId="64" xfId="0" applyFont="1" applyBorder="1" applyAlignment="1" applyProtection="1">
      <alignment horizontal="right"/>
      <protection locked="0"/>
    </xf>
    <xf numFmtId="6" fontId="13" fillId="0" borderId="34" xfId="0" applyNumberFormat="1" applyFont="1" applyBorder="1" applyAlignment="1" applyProtection="1">
      <alignment horizontal="right"/>
      <protection locked="0"/>
    </xf>
    <xf numFmtId="0" fontId="18" fillId="0" borderId="31" xfId="0" applyFont="1" applyBorder="1" applyAlignment="1" applyProtection="1">
      <alignment horizontal="right"/>
      <protection locked="0"/>
    </xf>
    <xf numFmtId="0" fontId="18" fillId="0" borderId="65" xfId="0" applyFont="1" applyBorder="1" applyAlignment="1" applyProtection="1">
      <alignment horizontal="right"/>
      <protection locked="0"/>
    </xf>
    <xf numFmtId="0" fontId="18" fillId="0" borderId="20" xfId="0" applyFont="1" applyBorder="1" applyAlignment="1" applyProtection="1">
      <alignment horizontal="right"/>
      <protection locked="0"/>
    </xf>
    <xf numFmtId="0" fontId="13" fillId="0" borderId="13" xfId="0" applyFont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right"/>
      <protection locked="0"/>
    </xf>
    <xf numFmtId="0" fontId="18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14" fillId="0" borderId="0" xfId="0" applyFont="1" applyProtection="1">
      <protection locked="0"/>
    </xf>
    <xf numFmtId="0" fontId="19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6" fillId="0" borderId="0" xfId="0" applyFont="1" applyProtection="1">
      <protection locked="0"/>
    </xf>
    <xf numFmtId="0" fontId="17" fillId="0" borderId="29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9" fillId="0" borderId="51" xfId="0" applyFont="1" applyBorder="1" applyAlignment="1" applyProtection="1">
      <alignment horizontal="left"/>
      <protection locked="0"/>
    </xf>
    <xf numFmtId="0" fontId="29" fillId="0" borderId="8" xfId="0" applyFont="1" applyBorder="1" applyAlignment="1" applyProtection="1">
      <alignment horizontal="left"/>
      <protection locked="0"/>
    </xf>
    <xf numFmtId="0" fontId="30" fillId="0" borderId="51" xfId="0" applyFont="1" applyBorder="1" applyAlignment="1" applyProtection="1">
      <alignment horizontal="left"/>
      <protection locked="0"/>
    </xf>
    <xf numFmtId="3" fontId="29" fillId="0" borderId="40" xfId="0" applyNumberFormat="1" applyFont="1" applyBorder="1" applyProtection="1">
      <protection locked="0"/>
    </xf>
    <xf numFmtId="3" fontId="29" fillId="0" borderId="41" xfId="0" applyNumberFormat="1" applyFont="1" applyBorder="1" applyProtection="1">
      <protection locked="0"/>
    </xf>
    <xf numFmtId="3" fontId="29" fillId="0" borderId="16" xfId="0" applyNumberFormat="1" applyFont="1" applyBorder="1" applyProtection="1">
      <protection locked="0"/>
    </xf>
    <xf numFmtId="10" fontId="31" fillId="0" borderId="54" xfId="0" applyNumberFormat="1" applyFont="1" applyBorder="1" applyProtection="1">
      <protection locked="0"/>
    </xf>
    <xf numFmtId="3" fontId="31" fillId="0" borderId="54" xfId="0" applyNumberFormat="1" applyFont="1" applyBorder="1" applyAlignment="1" applyProtection="1">
      <alignment horizontal="right"/>
      <protection locked="0"/>
    </xf>
    <xf numFmtId="166" fontId="29" fillId="0" borderId="16" xfId="0" applyNumberFormat="1" applyFont="1" applyBorder="1" applyProtection="1">
      <protection locked="0"/>
    </xf>
    <xf numFmtId="10" fontId="31" fillId="0" borderId="39" xfId="0" applyNumberFormat="1" applyFont="1" applyBorder="1" applyProtection="1">
      <protection locked="0"/>
    </xf>
    <xf numFmtId="3" fontId="31" fillId="0" borderId="39" xfId="0" applyNumberFormat="1" applyFont="1" applyBorder="1" applyProtection="1">
      <protection locked="0"/>
    </xf>
    <xf numFmtId="166" fontId="29" fillId="0" borderId="40" xfId="0" applyNumberFormat="1" applyFont="1" applyBorder="1" applyProtection="1">
      <protection locked="0"/>
    </xf>
    <xf numFmtId="3" fontId="31" fillId="0" borderId="56" xfId="0" applyNumberFormat="1" applyFont="1" applyBorder="1" applyProtection="1">
      <protection locked="0"/>
    </xf>
    <xf numFmtId="10" fontId="31" fillId="0" borderId="35" xfId="0" applyNumberFormat="1" applyFont="1" applyBorder="1" applyProtection="1">
      <protection locked="0"/>
    </xf>
    <xf numFmtId="3" fontId="31" fillId="0" borderId="57" xfId="0" applyNumberFormat="1" applyFont="1" applyBorder="1" applyProtection="1">
      <protection locked="0"/>
    </xf>
    <xf numFmtId="3" fontId="31" fillId="0" borderId="35" xfId="0" applyNumberFormat="1" applyFont="1" applyBorder="1" applyProtection="1">
      <protection locked="0"/>
    </xf>
    <xf numFmtId="166" fontId="29" fillId="0" borderId="58" xfId="0" applyNumberFormat="1" applyFont="1" applyBorder="1" applyProtection="1">
      <protection locked="0"/>
    </xf>
    <xf numFmtId="0" fontId="29" fillId="0" borderId="8" xfId="0" applyFont="1" applyBorder="1" applyAlignment="1" applyProtection="1">
      <alignment horizontal="right"/>
      <protection locked="0"/>
    </xf>
    <xf numFmtId="0" fontId="29" fillId="0" borderId="9" xfId="0" applyFont="1" applyBorder="1" applyAlignment="1" applyProtection="1">
      <alignment horizontal="right"/>
      <protection locked="0"/>
    </xf>
    <xf numFmtId="38" fontId="31" fillId="0" borderId="54" xfId="0" applyNumberFormat="1" applyFont="1" applyBorder="1" applyProtection="1">
      <protection locked="0"/>
    </xf>
    <xf numFmtId="10" fontId="31" fillId="0" borderId="60" xfId="0" applyNumberFormat="1" applyFont="1" applyBorder="1" applyProtection="1">
      <protection locked="0"/>
    </xf>
    <xf numFmtId="38" fontId="31" fillId="0" borderId="60" xfId="0" applyNumberFormat="1" applyFont="1" applyBorder="1" applyProtection="1">
      <protection locked="0"/>
    </xf>
    <xf numFmtId="166" fontId="29" fillId="0" borderId="41" xfId="0" applyNumberFormat="1" applyFont="1" applyBorder="1" applyProtection="1">
      <protection locked="0"/>
    </xf>
    <xf numFmtId="0" fontId="29" fillId="0" borderId="59" xfId="0" applyFont="1" applyBorder="1" applyAlignment="1" applyProtection="1">
      <alignment horizontal="right"/>
      <protection locked="0"/>
    </xf>
    <xf numFmtId="38" fontId="31" fillId="0" borderId="39" xfId="0" applyNumberFormat="1" applyFont="1" applyBorder="1" applyProtection="1">
      <protection locked="0"/>
    </xf>
    <xf numFmtId="0" fontId="29" fillId="0" borderId="53" xfId="0" applyFont="1" applyBorder="1" applyAlignment="1" applyProtection="1">
      <alignment horizontal="right"/>
      <protection locked="0"/>
    </xf>
    <xf numFmtId="0" fontId="29" fillId="0" borderId="18" xfId="0" applyFont="1" applyBorder="1" applyAlignment="1" applyProtection="1">
      <alignment horizontal="right"/>
      <protection locked="0"/>
    </xf>
    <xf numFmtId="166" fontId="29" fillId="0" borderId="40" xfId="0" applyNumberFormat="1" applyFont="1" applyBorder="1" applyAlignment="1" applyProtection="1">
      <alignment horizontal="right"/>
      <protection locked="0"/>
    </xf>
    <xf numFmtId="3" fontId="31" fillId="0" borderId="54" xfId="0" applyNumberFormat="1" applyFont="1" applyBorder="1" applyProtection="1">
      <protection locked="0"/>
    </xf>
    <xf numFmtId="166" fontId="29" fillId="0" borderId="16" xfId="0" applyNumberFormat="1" applyFont="1" applyBorder="1" applyAlignment="1" applyProtection="1">
      <alignment horizontal="right"/>
      <protection locked="0"/>
    </xf>
    <xf numFmtId="3" fontId="31" fillId="0" borderId="60" xfId="0" applyNumberFormat="1" applyFont="1" applyBorder="1" applyProtection="1">
      <protection locked="0"/>
    </xf>
    <xf numFmtId="166" fontId="29" fillId="0" borderId="41" xfId="0" applyNumberFormat="1" applyFont="1" applyBorder="1" applyAlignment="1" applyProtection="1">
      <alignment horizontal="right"/>
      <protection locked="0"/>
    </xf>
    <xf numFmtId="0" fontId="29" fillId="0" borderId="59" xfId="0" applyFont="1" applyBorder="1" applyProtection="1">
      <protection locked="0"/>
    </xf>
    <xf numFmtId="10" fontId="29" fillId="0" borderId="25" xfId="0" applyNumberFormat="1" applyFont="1" applyBorder="1" applyProtection="1">
      <protection locked="0"/>
    </xf>
    <xf numFmtId="38" fontId="31" fillId="0" borderId="22" xfId="0" applyNumberFormat="1" applyFont="1" applyBorder="1" applyProtection="1">
      <protection locked="0"/>
    </xf>
    <xf numFmtId="166" fontId="29" fillId="0" borderId="23" xfId="0" applyNumberFormat="1" applyFont="1" applyBorder="1" applyProtection="1">
      <protection locked="0"/>
    </xf>
    <xf numFmtId="0" fontId="29" fillId="0" borderId="68" xfId="0" applyFont="1" applyBorder="1" applyProtection="1">
      <protection locked="0"/>
    </xf>
    <xf numFmtId="38" fontId="31" fillId="0" borderId="49" xfId="0" applyNumberFormat="1" applyFont="1" applyBorder="1" applyProtection="1">
      <protection locked="0"/>
    </xf>
    <xf numFmtId="166" fontId="29" fillId="0" borderId="69" xfId="0" applyNumberFormat="1" applyFont="1" applyBorder="1" applyProtection="1">
      <protection locked="0"/>
    </xf>
    <xf numFmtId="164" fontId="29" fillId="0" borderId="68" xfId="0" applyNumberFormat="1" applyFont="1" applyBorder="1" applyProtection="1">
      <protection locked="0"/>
    </xf>
    <xf numFmtId="3" fontId="31" fillId="0" borderId="49" xfId="0" applyNumberFormat="1" applyFont="1" applyBorder="1" applyProtection="1">
      <protection locked="0"/>
    </xf>
    <xf numFmtId="166" fontId="29" fillId="0" borderId="69" xfId="0" applyNumberFormat="1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14" fillId="0" borderId="0" xfId="0" applyFont="1"/>
    <xf numFmtId="0" fontId="8" fillId="0" borderId="14" xfId="0" applyFont="1" applyBorder="1" applyProtection="1"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5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19" fillId="0" borderId="2" xfId="0" applyFont="1" applyBorder="1"/>
    <xf numFmtId="164" fontId="9" fillId="0" borderId="10" xfId="0" applyNumberFormat="1" applyFont="1" applyBorder="1"/>
    <xf numFmtId="3" fontId="18" fillId="4" borderId="10" xfId="0" applyNumberFormat="1" applyFont="1" applyFill="1" applyBorder="1"/>
    <xf numFmtId="164" fontId="9" fillId="2" borderId="0" xfId="0" applyNumberFormat="1" applyFont="1" applyFill="1"/>
    <xf numFmtId="6" fontId="9" fillId="2" borderId="0" xfId="0" applyNumberFormat="1" applyFont="1" applyFill="1"/>
    <xf numFmtId="6" fontId="9" fillId="2" borderId="7" xfId="0" applyNumberFormat="1" applyFont="1" applyFill="1" applyBorder="1"/>
    <xf numFmtId="0" fontId="9" fillId="2" borderId="9" xfId="0" applyFont="1" applyFill="1" applyBorder="1"/>
    <xf numFmtId="0" fontId="9" fillId="2" borderId="0" xfId="0" applyFont="1" applyFill="1"/>
    <xf numFmtId="0" fontId="9" fillId="2" borderId="7" xfId="0" applyFont="1" applyFill="1" applyBorder="1"/>
    <xf numFmtId="0" fontId="10" fillId="0" borderId="14" xfId="0" applyFont="1" applyBorder="1" applyProtection="1">
      <protection locked="0"/>
    </xf>
    <xf numFmtId="164" fontId="9" fillId="0" borderId="15" xfId="0" applyNumberFormat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164" fontId="9" fillId="0" borderId="52" xfId="0" applyNumberFormat="1" applyFont="1" applyBorder="1" applyAlignment="1" applyProtection="1">
      <alignment horizontal="center"/>
      <protection locked="0"/>
    </xf>
    <xf numFmtId="164" fontId="9" fillId="0" borderId="21" xfId="0" applyNumberFormat="1" applyFont="1" applyBorder="1"/>
    <xf numFmtId="0" fontId="9" fillId="3" borderId="9" xfId="0" applyFont="1" applyFill="1" applyBorder="1" applyProtection="1">
      <protection locked="0"/>
    </xf>
    <xf numFmtId="164" fontId="9" fillId="3" borderId="0" xfId="0" applyNumberFormat="1" applyFont="1" applyFill="1" applyProtection="1">
      <protection locked="0"/>
    </xf>
    <xf numFmtId="38" fontId="9" fillId="3" borderId="0" xfId="0" applyNumberFormat="1" applyFont="1" applyFill="1" applyProtection="1">
      <protection locked="0"/>
    </xf>
    <xf numFmtId="38" fontId="9" fillId="3" borderId="7" xfId="0" applyNumberFormat="1" applyFont="1" applyFill="1" applyBorder="1" applyProtection="1">
      <protection locked="0"/>
    </xf>
    <xf numFmtId="164" fontId="9" fillId="3" borderId="0" xfId="0" applyNumberFormat="1" applyFont="1" applyFill="1"/>
    <xf numFmtId="6" fontId="9" fillId="3" borderId="0" xfId="0" applyNumberFormat="1" applyFont="1" applyFill="1"/>
    <xf numFmtId="6" fontId="9" fillId="3" borderId="7" xfId="0" applyNumberFormat="1" applyFont="1" applyFill="1" applyBorder="1"/>
    <xf numFmtId="6" fontId="9" fillId="4" borderId="10" xfId="0" applyNumberFormat="1" applyFont="1" applyFill="1" applyBorder="1"/>
    <xf numFmtId="0" fontId="9" fillId="2" borderId="15" xfId="0" applyFont="1" applyFill="1" applyBorder="1" applyAlignment="1">
      <alignment horizontal="center"/>
    </xf>
    <xf numFmtId="6" fontId="9" fillId="2" borderId="15" xfId="0" applyNumberFormat="1" applyFont="1" applyFill="1" applyBorder="1" applyAlignment="1">
      <alignment horizontal="center"/>
    </xf>
    <xf numFmtId="6" fontId="9" fillId="2" borderId="7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4" borderId="2" xfId="0" applyFont="1" applyFill="1" applyBorder="1"/>
    <xf numFmtId="164" fontId="9" fillId="3" borderId="3" xfId="0" applyNumberFormat="1" applyFont="1" applyFill="1" applyBorder="1"/>
    <xf numFmtId="0" fontId="13" fillId="0" borderId="0" xfId="0" applyFont="1"/>
    <xf numFmtId="0" fontId="9" fillId="0" borderId="13" xfId="0" applyFont="1" applyBorder="1" applyProtection="1">
      <protection locked="0"/>
    </xf>
    <xf numFmtId="0" fontId="9" fillId="0" borderId="3" xfId="0" applyFont="1" applyBorder="1" applyProtection="1">
      <protection locked="0"/>
    </xf>
    <xf numFmtId="6" fontId="9" fillId="0" borderId="3" xfId="0" applyNumberFormat="1" applyFont="1" applyBorder="1" applyProtection="1">
      <protection locked="0"/>
    </xf>
    <xf numFmtId="6" fontId="9" fillId="0" borderId="19" xfId="0" applyNumberFormat="1" applyFont="1" applyBorder="1"/>
    <xf numFmtId="38" fontId="0" fillId="0" borderId="72" xfId="0" applyNumberFormat="1" applyBorder="1"/>
    <xf numFmtId="0" fontId="13" fillId="0" borderId="53" xfId="0" applyFont="1" applyBorder="1" applyAlignment="1" applyProtection="1">
      <alignment horizontal="left"/>
      <protection locked="0"/>
    </xf>
    <xf numFmtId="38" fontId="0" fillId="0" borderId="72" xfId="0" applyNumberFormat="1" applyBorder="1" applyProtection="1">
      <protection locked="0"/>
    </xf>
    <xf numFmtId="3" fontId="29" fillId="0" borderId="62" xfId="0" applyNumberFormat="1" applyFont="1" applyBorder="1" applyAlignment="1" applyProtection="1">
      <alignment horizontal="right"/>
      <protection locked="0"/>
    </xf>
    <xf numFmtId="165" fontId="29" fillId="0" borderId="70" xfId="0" applyNumberFormat="1" applyFont="1" applyBorder="1" applyProtection="1">
      <protection locked="0"/>
    </xf>
    <xf numFmtId="0" fontId="29" fillId="0" borderId="71" xfId="0" applyFont="1" applyBorder="1" applyProtection="1">
      <protection locked="0"/>
    </xf>
    <xf numFmtId="38" fontId="29" fillId="0" borderId="71" xfId="0" applyNumberFormat="1" applyFont="1" applyBorder="1" applyProtection="1">
      <protection locked="0"/>
    </xf>
    <xf numFmtId="3" fontId="31" fillId="3" borderId="39" xfId="0" applyNumberFormat="1" applyFont="1" applyFill="1" applyBorder="1" applyAlignment="1" applyProtection="1">
      <alignment horizontal="right"/>
      <protection locked="0"/>
    </xf>
    <xf numFmtId="3" fontId="31" fillId="0" borderId="39" xfId="0" applyNumberFormat="1" applyFont="1" applyBorder="1" applyAlignment="1" applyProtection="1">
      <alignment horizontal="right"/>
      <protection locked="0"/>
    </xf>
    <xf numFmtId="3" fontId="31" fillId="0" borderId="60" xfId="0" applyNumberFormat="1" applyFont="1" applyBorder="1" applyAlignment="1" applyProtection="1">
      <alignment horizontal="right"/>
      <protection locked="0"/>
    </xf>
    <xf numFmtId="0" fontId="29" fillId="0" borderId="18" xfId="0" applyFont="1" applyBorder="1" applyAlignment="1" applyProtection="1">
      <alignment horizontal="left"/>
      <protection locked="0"/>
    </xf>
    <xf numFmtId="3" fontId="29" fillId="0" borderId="39" xfId="0" applyNumberFormat="1" applyFont="1" applyBorder="1" applyAlignment="1" applyProtection="1">
      <alignment horizontal="right"/>
      <protection locked="0"/>
    </xf>
    <xf numFmtId="3" fontId="31" fillId="0" borderId="21" xfId="0" applyNumberFormat="1" applyFont="1" applyBorder="1" applyAlignment="1" applyProtection="1">
      <alignment horizontal="right"/>
      <protection locked="0"/>
    </xf>
    <xf numFmtId="0" fontId="29" fillId="0" borderId="59" xfId="0" applyFont="1" applyBorder="1" applyAlignment="1" applyProtection="1">
      <alignment horizontal="left"/>
      <protection locked="0"/>
    </xf>
    <xf numFmtId="0" fontId="30" fillId="0" borderId="20" xfId="0" applyFont="1" applyBorder="1" applyAlignment="1" applyProtection="1">
      <alignment horizontal="left"/>
      <protection locked="0"/>
    </xf>
    <xf numFmtId="0" fontId="31" fillId="0" borderId="4" xfId="0" applyFont="1" applyBorder="1" applyProtection="1">
      <protection locked="0"/>
    </xf>
    <xf numFmtId="0" fontId="31" fillId="0" borderId="53" xfId="0" applyFont="1" applyBorder="1" applyAlignment="1" applyProtection="1">
      <alignment horizontal="left"/>
      <protection locked="0"/>
    </xf>
    <xf numFmtId="0" fontId="31" fillId="0" borderId="18" xfId="0" applyFont="1" applyBorder="1" applyAlignment="1" applyProtection="1">
      <alignment horizontal="left"/>
      <protection locked="0"/>
    </xf>
    <xf numFmtId="0" fontId="31" fillId="0" borderId="18" xfId="0" applyFont="1" applyBorder="1" applyProtection="1">
      <protection locked="0"/>
    </xf>
    <xf numFmtId="3" fontId="28" fillId="0" borderId="40" xfId="0" applyNumberFormat="1" applyFont="1" applyBorder="1" applyAlignment="1" applyProtection="1">
      <alignment horizontal="right"/>
      <protection locked="0"/>
    </xf>
    <xf numFmtId="3" fontId="29" fillId="0" borderId="16" xfId="0" applyNumberFormat="1" applyFont="1" applyBorder="1" applyAlignment="1" applyProtection="1">
      <alignment horizontal="right"/>
      <protection locked="0"/>
    </xf>
    <xf numFmtId="3" fontId="29" fillId="0" borderId="40" xfId="0" applyNumberFormat="1" applyFont="1" applyBorder="1" applyAlignment="1" applyProtection="1">
      <alignment horizontal="right"/>
      <protection locked="0"/>
    </xf>
    <xf numFmtId="3" fontId="29" fillId="0" borderId="41" xfId="0" applyNumberFormat="1" applyFont="1" applyBorder="1" applyAlignment="1" applyProtection="1">
      <alignment horizontal="right"/>
      <protection locked="0"/>
    </xf>
    <xf numFmtId="0" fontId="28" fillId="0" borderId="18" xfId="0" applyFont="1" applyBorder="1" applyProtection="1">
      <protection locked="0"/>
    </xf>
    <xf numFmtId="9" fontId="0" fillId="4" borderId="3" xfId="0" applyNumberFormat="1" applyFill="1" applyBorder="1"/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33" xfId="0" applyFont="1" applyBorder="1" applyProtection="1">
      <protection locked="0"/>
    </xf>
    <xf numFmtId="0" fontId="17" fillId="0" borderId="66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7" fillId="0" borderId="66" xfId="0" applyFont="1" applyBorder="1" applyProtection="1">
      <protection locked="0"/>
    </xf>
    <xf numFmtId="0" fontId="32" fillId="0" borderId="17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6" fillId="0" borderId="53" xfId="0" applyFont="1" applyBorder="1" applyAlignment="1" applyProtection="1">
      <alignment horizontal="left"/>
      <protection locked="0"/>
    </xf>
    <xf numFmtId="3" fontId="29" fillId="0" borderId="67" xfId="0" applyNumberFormat="1" applyFont="1" applyBorder="1" applyProtection="1">
      <protection locked="0"/>
    </xf>
    <xf numFmtId="0" fontId="3" fillId="0" borderId="0" xfId="0" applyFont="1"/>
    <xf numFmtId="0" fontId="16" fillId="0" borderId="18" xfId="0" applyFont="1" applyBorder="1" applyAlignment="1" applyProtection="1">
      <alignment horizontal="left"/>
      <protection locked="0"/>
    </xf>
    <xf numFmtId="1" fontId="3" fillId="0" borderId="0" xfId="0" applyNumberFormat="1" applyFont="1"/>
    <xf numFmtId="3" fontId="29" fillId="0" borderId="68" xfId="0" applyNumberFormat="1" applyFont="1" applyBorder="1" applyProtection="1">
      <protection locked="0"/>
    </xf>
    <xf numFmtId="0" fontId="2" fillId="0" borderId="0" xfId="0" applyFont="1"/>
    <xf numFmtId="0" fontId="16" fillId="0" borderId="18" xfId="0" applyFont="1" applyBorder="1" applyAlignment="1">
      <alignment horizontal="left"/>
    </xf>
    <xf numFmtId="0" fontId="1" fillId="0" borderId="5" xfId="0" applyFont="1" applyBorder="1"/>
    <xf numFmtId="1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6" fillId="0" borderId="13" xfId="0" applyFont="1" applyBorder="1" applyProtection="1">
      <protection locked="0"/>
    </xf>
    <xf numFmtId="1" fontId="3" fillId="0" borderId="0" xfId="0" applyNumberFormat="1" applyFont="1" applyProtection="1">
      <protection locked="0"/>
    </xf>
    <xf numFmtId="0" fontId="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6" fillId="0" borderId="53" xfId="0" applyFont="1" applyBorder="1" applyProtection="1">
      <protection locked="0"/>
    </xf>
    <xf numFmtId="3" fontId="29" fillId="0" borderId="54" xfId="0" applyNumberFormat="1" applyFont="1" applyBorder="1" applyProtection="1">
      <protection locked="0"/>
    </xf>
    <xf numFmtId="0" fontId="16" fillId="0" borderId="18" xfId="0" applyFont="1" applyBorder="1" applyProtection="1">
      <protection locked="0"/>
    </xf>
    <xf numFmtId="3" fontId="29" fillId="0" borderId="39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6" fillId="0" borderId="18" xfId="0" applyFont="1" applyBorder="1" applyAlignment="1" applyProtection="1">
      <alignment wrapText="1"/>
      <protection locked="0"/>
    </xf>
    <xf numFmtId="3" fontId="29" fillId="0" borderId="74" xfId="0" applyNumberFormat="1" applyFont="1" applyBorder="1" applyProtection="1">
      <protection locked="0"/>
    </xf>
    <xf numFmtId="1" fontId="1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16" fillId="0" borderId="59" xfId="0" applyFont="1" applyBorder="1" applyAlignment="1" applyProtection="1">
      <alignment horizontal="left"/>
      <protection locked="0"/>
    </xf>
    <xf numFmtId="166" fontId="1" fillId="4" borderId="36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7" fillId="0" borderId="32" xfId="0" applyFont="1" applyBorder="1" applyAlignment="1" applyProtection="1">
      <alignment horizontal="right"/>
      <protection locked="0"/>
    </xf>
    <xf numFmtId="0" fontId="7" fillId="0" borderId="75" xfId="0" applyFont="1" applyBorder="1" applyAlignment="1" applyProtection="1">
      <alignment horizontal="right"/>
      <protection locked="0"/>
    </xf>
    <xf numFmtId="1" fontId="1" fillId="0" borderId="17" xfId="0" applyNumberFormat="1" applyFont="1" applyBorder="1" applyAlignment="1">
      <alignment horizontal="center"/>
    </xf>
    <xf numFmtId="0" fontId="3" fillId="0" borderId="51" xfId="0" applyFont="1" applyBorder="1" applyAlignment="1" applyProtection="1">
      <alignment horizontal="right"/>
      <protection locked="0"/>
    </xf>
    <xf numFmtId="166" fontId="3" fillId="4" borderId="16" xfId="0" applyNumberFormat="1" applyFont="1" applyFill="1" applyBorder="1"/>
    <xf numFmtId="166" fontId="1" fillId="4" borderId="36" xfId="0" applyNumberFormat="1" applyFont="1" applyFill="1" applyBorder="1"/>
    <xf numFmtId="0" fontId="3" fillId="0" borderId="8" xfId="0" applyFont="1" applyBorder="1" applyAlignment="1" applyProtection="1">
      <alignment horizontal="right"/>
      <protection locked="0"/>
    </xf>
    <xf numFmtId="166" fontId="3" fillId="4" borderId="40" xfId="0" applyNumberFormat="1" applyFont="1" applyFill="1" applyBorder="1"/>
    <xf numFmtId="0" fontId="3" fillId="0" borderId="55" xfId="0" applyFont="1" applyBorder="1" applyAlignment="1" applyProtection="1">
      <alignment horizontal="right"/>
      <protection locked="0"/>
    </xf>
    <xf numFmtId="166" fontId="3" fillId="4" borderId="41" xfId="0" applyNumberFormat="1" applyFont="1" applyFill="1" applyBorder="1"/>
    <xf numFmtId="6" fontId="3" fillId="0" borderId="0" xfId="0" applyNumberFormat="1" applyFont="1" applyAlignment="1">
      <alignment horizontal="right"/>
    </xf>
    <xf numFmtId="0" fontId="16" fillId="0" borderId="14" xfId="0" applyFont="1" applyBorder="1" applyAlignment="1">
      <alignment horizontal="left"/>
    </xf>
    <xf numFmtId="0" fontId="1" fillId="0" borderId="33" xfId="0" applyFont="1" applyBorder="1" applyAlignment="1" applyProtection="1">
      <alignment horizontal="right" wrapText="1"/>
      <protection locked="0"/>
    </xf>
    <xf numFmtId="166" fontId="1" fillId="4" borderId="48" xfId="0" applyNumberFormat="1" applyFont="1" applyFill="1" applyBorder="1" applyAlignment="1">
      <alignment horizontal="right"/>
    </xf>
    <xf numFmtId="0" fontId="0" fillId="0" borderId="3" xfId="0" applyBorder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3" fontId="9" fillId="4" borderId="68" xfId="0" applyNumberFormat="1" applyFont="1" applyFill="1" applyBorder="1"/>
    <xf numFmtId="3" fontId="28" fillId="0" borderId="16" xfId="0" applyNumberFormat="1" applyFont="1" applyBorder="1" applyAlignment="1" applyProtection="1">
      <alignment horizontal="right"/>
      <protection locked="0"/>
    </xf>
    <xf numFmtId="0" fontId="28" fillId="0" borderId="51" xfId="0" applyFont="1" applyBorder="1" applyAlignment="1" applyProtection="1">
      <alignment horizontal="left"/>
      <protection locked="0"/>
    </xf>
    <xf numFmtId="3" fontId="28" fillId="0" borderId="16" xfId="0" applyNumberFormat="1" applyFont="1" applyBorder="1" applyProtection="1">
      <protection locked="0"/>
    </xf>
    <xf numFmtId="0" fontId="29" fillId="0" borderId="2" xfId="0" applyFont="1" applyBorder="1" applyProtection="1">
      <protection locked="0"/>
    </xf>
    <xf numFmtId="0" fontId="29" fillId="0" borderId="4" xfId="0" applyFont="1" applyBorder="1" applyProtection="1">
      <protection locked="0"/>
    </xf>
    <xf numFmtId="0" fontId="31" fillId="0" borderId="29" xfId="0" applyFont="1" applyBorder="1" applyProtection="1">
      <protection locked="0"/>
    </xf>
    <xf numFmtId="166" fontId="29" fillId="0" borderId="4" xfId="0" applyNumberFormat="1" applyFont="1" applyBorder="1"/>
    <xf numFmtId="6" fontId="29" fillId="0" borderId="4" xfId="0" applyNumberFormat="1" applyFont="1" applyBorder="1" applyProtection="1">
      <protection locked="0"/>
    </xf>
    <xf numFmtId="0" fontId="29" fillId="0" borderId="4" xfId="0" applyFont="1" applyBorder="1" applyAlignment="1" applyProtection="1">
      <alignment horizontal="right"/>
      <protection locked="0"/>
    </xf>
    <xf numFmtId="0" fontId="29" fillId="0" borderId="29" xfId="0" applyFont="1" applyBorder="1" applyProtection="1">
      <protection locked="0"/>
    </xf>
    <xf numFmtId="0" fontId="33" fillId="0" borderId="4" xfId="0" applyFont="1" applyBorder="1" applyProtection="1">
      <protection locked="0"/>
    </xf>
    <xf numFmtId="0" fontId="31" fillId="0" borderId="49" xfId="0" applyFont="1" applyBorder="1" applyAlignment="1" applyProtection="1">
      <alignment horizontal="right"/>
      <protection locked="0"/>
    </xf>
    <xf numFmtId="0" fontId="31" fillId="0" borderId="50" xfId="0" applyFont="1" applyBorder="1" applyAlignment="1" applyProtection="1">
      <alignment horizontal="right"/>
      <protection locked="0"/>
    </xf>
    <xf numFmtId="0" fontId="31" fillId="0" borderId="73" xfId="0" applyFont="1" applyBorder="1" applyAlignment="1" applyProtection="1">
      <alignment horizontal="right"/>
      <protection locked="0"/>
    </xf>
    <xf numFmtId="3" fontId="29" fillId="4" borderId="68" xfId="0" applyNumberFormat="1" applyFont="1" applyFill="1" applyBorder="1" applyAlignment="1">
      <alignment horizontal="right"/>
    </xf>
    <xf numFmtId="0" fontId="0" fillId="0" borderId="29" xfId="0" applyBorder="1"/>
    <xf numFmtId="0" fontId="6" fillId="0" borderId="14" xfId="0" applyFont="1" applyBorder="1" applyAlignment="1" applyProtection="1">
      <alignment horizontal="left"/>
      <protection locked="0"/>
    </xf>
    <xf numFmtId="166" fontId="1" fillId="4" borderId="1" xfId="0" applyNumberFormat="1" applyFont="1" applyFill="1" applyBorder="1"/>
    <xf numFmtId="166" fontId="1" fillId="4" borderId="2" xfId="0" applyNumberFormat="1" applyFont="1" applyFill="1" applyBorder="1"/>
    <xf numFmtId="0" fontId="3" fillId="0" borderId="4" xfId="0" applyFont="1" applyBorder="1" applyProtection="1">
      <protection locked="0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28" fillId="0" borderId="0" xfId="0" applyFont="1"/>
    <xf numFmtId="0" fontId="3" fillId="0" borderId="18" xfId="0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419099</xdr:colOff>
      <xdr:row>20</xdr:row>
      <xdr:rowOff>133350</xdr:rowOff>
    </xdr:from>
    <xdr:ext cx="2543176" cy="75648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534149" y="3838575"/>
          <a:ext cx="2543176" cy="75648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sum of cells E22, E23, E24, E25, E26, E27 is used 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to compute </a:t>
          </a:r>
          <a:r>
            <a:rPr lang="en-US" sz="11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Retirement Savings 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in the Initial Financial Assessment section of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419099</xdr:colOff>
      <xdr:row>4</xdr:row>
      <xdr:rowOff>57150</xdr:rowOff>
    </xdr:from>
    <xdr:ext cx="2543176" cy="55951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34149" y="857250"/>
          <a:ext cx="2543176" cy="559512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E5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Checking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428625</xdr:colOff>
      <xdr:row>9</xdr:row>
      <xdr:rowOff>85725</xdr:rowOff>
    </xdr:from>
    <xdr:ext cx="2552700" cy="60901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543675" y="1790700"/>
          <a:ext cx="2552700" cy="609013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sum of cells E6 and E7 is used 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to compute </a:t>
          </a:r>
          <a:r>
            <a:rPr lang="en-US" sz="11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Savings </a:t>
          </a:r>
          <a:r>
            <a:rPr lang="en-US" sz="1100" b="0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in the Initial Financial Assessment section of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Action Plan .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7</xdr:col>
      <xdr:colOff>419100</xdr:colOff>
      <xdr:row>28</xdr:row>
      <xdr:rowOff>28574</xdr:rowOff>
    </xdr:from>
    <xdr:to>
      <xdr:col>12</xdr:col>
      <xdr:colOff>123825</xdr:colOff>
      <xdr:row>47</xdr:row>
      <xdr:rowOff>190500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534150" y="5181599"/>
          <a:ext cx="4200525" cy="3619501"/>
        </a:xfrm>
        <a:prstGeom prst="rect">
          <a:avLst/>
        </a:prstGeom>
        <a:solidFill>
          <a:schemeClr val="lt1"/>
        </a:solidFill>
        <a:ln w="127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 b="1" u="sng">
            <a:solidFill>
              <a:srgbClr val="0000FF"/>
            </a:solidFill>
          </a:endParaRPr>
        </a:p>
        <a:p>
          <a:pPr algn="l"/>
          <a:r>
            <a:rPr lang="en-US" sz="1100" b="1" u="sng">
              <a:solidFill>
                <a:srgbClr val="0000FF"/>
              </a:solidFill>
            </a:rPr>
            <a:t>Instructions to put Client's Name and Date on first 5 worksheets</a:t>
          </a:r>
        </a:p>
        <a:p>
          <a:pPr algn="l"/>
          <a:endParaRPr lang="en-US" sz="1100" b="1" u="sng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Select first 5 worksheets by holding down shift key  and clicking on Measures worksheet.  Five worksheet tabs will all turn white.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Select Page Layout at top of screen.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Click Pull-down arrow at bottom right corner of Page Setup  icons.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Select Header/Footer tab.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Choose Custom Header. 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Type Client's Name in Center Section.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Type today's date in Right Section then click OK twice.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  <a:p>
          <a:pPr algn="l"/>
          <a:r>
            <a:rPr lang="en-US" sz="1100" b="0" u="none">
              <a:solidFill>
                <a:srgbClr val="0000FF"/>
              </a:solidFill>
            </a:rPr>
            <a:t>Hold down shift key and click on Asset worksheet to get out of multiple worksheet mode. </a:t>
          </a:r>
        </a:p>
        <a:p>
          <a:pPr algn="l"/>
          <a:endParaRPr lang="en-US" sz="1100" b="0" u="none">
            <a:solidFill>
              <a:srgbClr val="0000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368300</xdr:colOff>
      <xdr:row>33</xdr:row>
      <xdr:rowOff>38100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089900" y="501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438150</xdr:colOff>
      <xdr:row>24</xdr:row>
      <xdr:rowOff>47625</xdr:rowOff>
    </xdr:from>
    <xdr:ext cx="1866900" cy="68223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934200" y="4467225"/>
          <a:ext cx="1866900" cy="682238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</a:t>
          </a:r>
          <a:r>
            <a:rPr lang="en-US" sz="10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your credit card balance due is paid in</a:t>
          </a:r>
          <a:r>
            <a:rPr lang="en-US" sz="10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full each month, do not list</a:t>
          </a:r>
          <a:r>
            <a:rPr lang="en-US" sz="10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card balances as debt.</a:t>
          </a:r>
          <a:r>
            <a:rPr lang="en-US" sz="100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oneCellAnchor>
    <xdr:from>
      <xdr:col>7</xdr:col>
      <xdr:colOff>438150</xdr:colOff>
      <xdr:row>47</xdr:row>
      <xdr:rowOff>47625</xdr:rowOff>
    </xdr:from>
    <xdr:ext cx="2543176" cy="5495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934200" y="7953375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E45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Debt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in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438150</xdr:colOff>
      <xdr:row>29</xdr:row>
      <xdr:rowOff>142875</xdr:rowOff>
    </xdr:from>
    <xdr:ext cx="2543176" cy="54950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934200" y="5372100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E31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Cards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438150</xdr:colOff>
      <xdr:row>19</xdr:row>
      <xdr:rowOff>133350</xdr:rowOff>
    </xdr:from>
    <xdr:ext cx="2543176" cy="5495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934200" y="3657600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C21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 Payment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438150</xdr:colOff>
      <xdr:row>7</xdr:row>
      <xdr:rowOff>152400</xdr:rowOff>
    </xdr:from>
    <xdr:ext cx="2543176" cy="5495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934200" y="1609725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E9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Student Loans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438150</xdr:colOff>
      <xdr:row>40</xdr:row>
      <xdr:rowOff>152400</xdr:rowOff>
    </xdr:from>
    <xdr:ext cx="2543176" cy="5495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934200" y="6743700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E39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Other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in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38</xdr:row>
      <xdr:rowOff>76200</xdr:rowOff>
    </xdr:from>
    <xdr:ext cx="2543176" cy="54950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867525" y="6534150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E41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Disposable Income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389504</xdr:colOff>
      <xdr:row>2</xdr:row>
      <xdr:rowOff>166686</xdr:rowOff>
    </xdr:from>
    <xdr:ext cx="2610872" cy="11906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190354" y="719136"/>
          <a:ext cx="2610872" cy="1190627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List only your monthly "out-of-pocket" expenses.  Do not list expenses deducted from paycheck or reimbursed from </a:t>
          </a:r>
          <a:r>
            <a:rPr lang="en-US">
              <a:solidFill>
                <a:srgbClr val="0000FF"/>
              </a:solidFill>
            </a:rPr>
            <a:t> </a:t>
          </a:r>
          <a:r>
            <a:rPr lang="en-US" sz="1100" b="0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flexible spending accounts. </a:t>
          </a:r>
          <a:r>
            <a:rPr lang="en-US" sz="1100" b="0" i="1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Use receipts, credit card statements, and/or check register to compute monthly expenses.</a:t>
          </a:r>
          <a:r>
            <a:rPr lang="en-US">
              <a:solidFill>
                <a:srgbClr val="0000FF"/>
              </a:solidFill>
            </a:rPr>
            <a:t> </a:t>
          </a:r>
          <a:endParaRPr lang="en-US" sz="1100">
            <a:solidFill>
              <a:srgbClr val="0000FF"/>
            </a:solidFill>
          </a:endParaRPr>
        </a:p>
      </xdr:txBody>
    </xdr:sp>
    <xdr:clientData/>
  </xdr:oneCellAnchor>
  <xdr:oneCellAnchor>
    <xdr:from>
      <xdr:col>8</xdr:col>
      <xdr:colOff>419098</xdr:colOff>
      <xdr:row>11</xdr:row>
      <xdr:rowOff>152400</xdr:rowOff>
    </xdr:from>
    <xdr:ext cx="2971801" cy="53476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219948" y="2238375"/>
          <a:ext cx="2971801" cy="534762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sum of cells C7 and C8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Rent/Mortgage 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Initial Financial Assessment section in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8</xdr:col>
      <xdr:colOff>396874</xdr:colOff>
      <xdr:row>46</xdr:row>
      <xdr:rowOff>104775</xdr:rowOff>
    </xdr:from>
    <xdr:ext cx="2543176" cy="5495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7201957" y="8148108"/>
          <a:ext cx="2543176" cy="549509"/>
        </a:xfrm>
        <a:prstGeom prst="rect">
          <a:avLst/>
        </a:prstGeom>
        <a:solidFill>
          <a:srgbClr val="FFFFCC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G50 is used to compute </a:t>
          </a:r>
          <a:r>
            <a:rPr lang="en-US" sz="1000" b="1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Expenses</a:t>
          </a:r>
          <a:r>
            <a:rPr lang="en-US" sz="1000" b="0" i="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 the Initial Financial Assessment section of the</a:t>
          </a:r>
          <a:r>
            <a:rPr lang="en-US" sz="1000" b="0" i="0">
              <a:solidFill>
                <a:srgbClr val="0000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 Plan </a:t>
          </a:r>
          <a:endParaRPr lang="en-US" sz="1000" b="0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8</xdr:col>
      <xdr:colOff>423334</xdr:colOff>
      <xdr:row>18</xdr:row>
      <xdr:rowOff>95250</xdr:rowOff>
    </xdr:from>
    <xdr:to>
      <xdr:col>17</xdr:col>
      <xdr:colOff>268037</xdr:colOff>
      <xdr:row>50</xdr:row>
      <xdr:rowOff>69211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5263" t="8758" r="18026" b="12295"/>
        <a:stretch/>
      </xdr:blipFill>
      <xdr:spPr>
        <a:xfrm>
          <a:off x="7228417" y="3280833"/>
          <a:ext cx="5919537" cy="56042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412752</xdr:colOff>
      <xdr:row>19</xdr:row>
      <xdr:rowOff>95249</xdr:rowOff>
    </xdr:from>
    <xdr:ext cx="2545697" cy="26936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8233835" y="3439582"/>
          <a:ext cx="254569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Grocery Expense Sanity Check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242454</xdr:colOff>
      <xdr:row>0</xdr:row>
      <xdr:rowOff>34636</xdr:rowOff>
    </xdr:from>
    <xdr:to>
      <xdr:col>7</xdr:col>
      <xdr:colOff>146214</xdr:colOff>
      <xdr:row>10</xdr:row>
      <xdr:rowOff>586317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56505" t="25317" r="21787" b="29839"/>
        <a:stretch/>
      </xdr:blipFill>
      <xdr:spPr>
        <a:xfrm>
          <a:off x="7947121" y="34636"/>
          <a:ext cx="3586760" cy="288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zoomScale="90" zoomScaleNormal="90" workbookViewId="0">
      <selection activeCell="E36" sqref="E36:E43"/>
    </sheetView>
  </sheetViews>
  <sheetFormatPr defaultRowHeight="12.75" x14ac:dyDescent="0.2"/>
  <cols>
    <col min="1" max="1" width="30" customWidth="1"/>
    <col min="2" max="2" width="2.85546875" customWidth="1"/>
    <col min="3" max="3" width="10" hidden="1" customWidth="1"/>
    <col min="4" max="4" width="0.140625" hidden="1" customWidth="1"/>
    <col min="5" max="5" width="23.42578125" customWidth="1"/>
    <col min="6" max="6" width="3.42578125" customWidth="1"/>
    <col min="7" max="7" width="32.42578125" customWidth="1"/>
    <col min="8" max="9" width="14.42578125" customWidth="1"/>
    <col min="10" max="10" width="15.5703125" customWidth="1"/>
    <col min="11" max="11" width="10.140625" customWidth="1"/>
    <col min="12" max="13" width="12.5703125" customWidth="1"/>
    <col min="16" max="17" width="10.42578125" customWidth="1"/>
    <col min="18" max="19" width="11.5703125" customWidth="1"/>
    <col min="26" max="27" width="10.5703125" customWidth="1"/>
    <col min="33" max="33" width="10.5703125" customWidth="1"/>
    <col min="47" max="47" width="10" customWidth="1"/>
    <col min="48" max="48" width="12.5703125" customWidth="1"/>
    <col min="49" max="49" width="13.5703125" customWidth="1"/>
  </cols>
  <sheetData>
    <row r="1" spans="1:7" x14ac:dyDescent="0.2">
      <c r="A1" s="21"/>
    </row>
    <row r="2" spans="1:7" ht="18" x14ac:dyDescent="0.25">
      <c r="A2" s="130" t="s">
        <v>72</v>
      </c>
      <c r="B2" s="131"/>
      <c r="C2" s="131"/>
      <c r="D2" s="131"/>
      <c r="E2" s="131"/>
      <c r="G2" s="131"/>
    </row>
    <row r="3" spans="1:7" ht="16.5" thickBot="1" x14ac:dyDescent="0.3">
      <c r="A3" s="132"/>
      <c r="B3" s="131"/>
      <c r="C3" s="131"/>
      <c r="D3" s="131"/>
      <c r="E3" s="133"/>
      <c r="F3" s="3"/>
      <c r="G3" s="142" t="s">
        <v>0</v>
      </c>
    </row>
    <row r="4" spans="1:7" ht="15.75" x14ac:dyDescent="0.25">
      <c r="A4" s="134" t="s">
        <v>86</v>
      </c>
      <c r="B4" s="135"/>
      <c r="C4" s="135"/>
      <c r="D4" s="135"/>
      <c r="E4" s="136" t="s">
        <v>111</v>
      </c>
      <c r="F4" s="10"/>
      <c r="G4" s="390"/>
    </row>
    <row r="5" spans="1:7" ht="14.25" x14ac:dyDescent="0.2">
      <c r="A5" s="137" t="s">
        <v>175</v>
      </c>
      <c r="B5" s="138"/>
      <c r="C5" s="139"/>
      <c r="D5" s="139"/>
      <c r="E5" s="225"/>
      <c r="F5" s="10"/>
      <c r="G5" s="391"/>
    </row>
    <row r="6" spans="1:7" ht="14.25" x14ac:dyDescent="0.2">
      <c r="A6" s="137" t="s">
        <v>63</v>
      </c>
      <c r="B6" s="139"/>
      <c r="C6" s="139"/>
      <c r="D6" s="139"/>
      <c r="E6" s="225"/>
      <c r="F6" s="10"/>
      <c r="G6" s="391"/>
    </row>
    <row r="7" spans="1:7" ht="14.25" x14ac:dyDescent="0.2">
      <c r="A7" s="140" t="s">
        <v>112</v>
      </c>
      <c r="B7" s="139"/>
      <c r="C7" s="139"/>
      <c r="D7" s="139"/>
      <c r="E7" s="225"/>
      <c r="F7" s="10"/>
      <c r="G7" s="391"/>
    </row>
    <row r="8" spans="1:7" ht="14.25" x14ac:dyDescent="0.2">
      <c r="A8" s="140" t="s">
        <v>57</v>
      </c>
      <c r="B8" s="139"/>
      <c r="C8" s="139"/>
      <c r="D8" s="139"/>
      <c r="E8" s="225"/>
      <c r="F8" s="10"/>
      <c r="G8" s="391"/>
    </row>
    <row r="9" spans="1:7" ht="14.25" x14ac:dyDescent="0.2">
      <c r="A9" s="140" t="s">
        <v>73</v>
      </c>
      <c r="B9" s="139"/>
      <c r="C9" s="139"/>
      <c r="D9" s="139"/>
      <c r="E9" s="225"/>
      <c r="F9" s="10"/>
      <c r="G9" s="391"/>
    </row>
    <row r="10" spans="1:7" ht="14.25" x14ac:dyDescent="0.2">
      <c r="A10" s="140" t="s">
        <v>58</v>
      </c>
      <c r="B10" s="139"/>
      <c r="C10" s="139"/>
      <c r="D10" s="139"/>
      <c r="E10" s="226"/>
      <c r="F10" s="10"/>
      <c r="G10" s="391"/>
    </row>
    <row r="11" spans="1:7" ht="14.25" x14ac:dyDescent="0.2">
      <c r="A11" s="222"/>
      <c r="B11" s="139"/>
      <c r="C11" s="139"/>
      <c r="D11" s="139"/>
      <c r="E11" s="225"/>
      <c r="F11" s="10"/>
      <c r="G11" s="391"/>
    </row>
    <row r="12" spans="1:7" ht="14.25" x14ac:dyDescent="0.2">
      <c r="A12" s="222"/>
      <c r="B12" s="141"/>
      <c r="C12" s="141"/>
      <c r="D12" s="141"/>
      <c r="E12" s="226"/>
      <c r="F12" s="10"/>
      <c r="G12" s="391"/>
    </row>
    <row r="13" spans="1:7" ht="14.25" x14ac:dyDescent="0.2">
      <c r="A13" s="222"/>
      <c r="B13" s="138"/>
      <c r="C13" s="138"/>
      <c r="D13" s="138"/>
      <c r="E13" s="225"/>
      <c r="F13" s="10"/>
      <c r="G13" s="391"/>
    </row>
    <row r="14" spans="1:7" ht="14.25" x14ac:dyDescent="0.2">
      <c r="A14" s="388"/>
      <c r="B14" s="141"/>
      <c r="C14" s="141"/>
      <c r="D14" s="141"/>
      <c r="E14" s="225"/>
      <c r="F14" s="10"/>
      <c r="G14" s="391"/>
    </row>
    <row r="15" spans="1:7" ht="15.75" thickBot="1" x14ac:dyDescent="0.25">
      <c r="A15" s="39" t="s">
        <v>87</v>
      </c>
      <c r="B15" s="35"/>
      <c r="C15" s="35"/>
      <c r="D15" s="35"/>
      <c r="E15" s="94">
        <f>SUM(E5:E14)</f>
        <v>0</v>
      </c>
      <c r="F15" s="4"/>
      <c r="G15" s="391"/>
    </row>
    <row r="16" spans="1:7" x14ac:dyDescent="0.2">
      <c r="A16" s="40"/>
      <c r="B16" s="24"/>
      <c r="C16" s="24"/>
      <c r="D16" s="24"/>
      <c r="E16" s="29"/>
      <c r="F16" s="4"/>
      <c r="G16" s="391"/>
    </row>
    <row r="17" spans="1:7" ht="13.5" thickBot="1" x14ac:dyDescent="0.25">
      <c r="A17" s="41"/>
      <c r="B17" s="36"/>
      <c r="C17" s="36"/>
      <c r="D17" s="36"/>
      <c r="E17" s="50"/>
      <c r="F17" s="4"/>
      <c r="G17" s="391"/>
    </row>
    <row r="18" spans="1:7" ht="15.75" x14ac:dyDescent="0.25">
      <c r="A18" s="144" t="s">
        <v>2</v>
      </c>
      <c r="B18" s="145"/>
      <c r="C18" s="145"/>
      <c r="D18" s="145"/>
      <c r="E18" s="146" t="s">
        <v>111</v>
      </c>
      <c r="F18" s="4"/>
      <c r="G18" s="391"/>
    </row>
    <row r="19" spans="1:7" ht="14.25" x14ac:dyDescent="0.2">
      <c r="A19" s="137" t="s">
        <v>3</v>
      </c>
      <c r="B19" s="147"/>
      <c r="C19" s="147"/>
      <c r="D19" s="147"/>
      <c r="E19" s="225"/>
      <c r="F19" s="4"/>
      <c r="G19" s="391"/>
    </row>
    <row r="20" spans="1:7" ht="14.25" x14ac:dyDescent="0.2">
      <c r="A20" s="140" t="s">
        <v>4</v>
      </c>
      <c r="B20" s="148"/>
      <c r="C20" s="148"/>
      <c r="D20" s="148"/>
      <c r="E20" s="225"/>
      <c r="F20" s="4"/>
      <c r="G20" s="391"/>
    </row>
    <row r="21" spans="1:7" ht="14.25" x14ac:dyDescent="0.2">
      <c r="A21" s="140" t="s">
        <v>5</v>
      </c>
      <c r="B21" s="148"/>
      <c r="C21" s="148"/>
      <c r="D21" s="148"/>
      <c r="E21" s="225"/>
      <c r="F21" s="4"/>
      <c r="G21" s="391"/>
    </row>
    <row r="22" spans="1:7" ht="14.25" x14ac:dyDescent="0.2">
      <c r="A22" s="140" t="s">
        <v>74</v>
      </c>
      <c r="B22" s="148"/>
      <c r="C22" s="148"/>
      <c r="D22" s="148"/>
      <c r="E22" s="225"/>
      <c r="F22" s="4"/>
      <c r="G22" s="391"/>
    </row>
    <row r="23" spans="1:7" ht="14.25" x14ac:dyDescent="0.2">
      <c r="A23" s="140" t="s">
        <v>113</v>
      </c>
      <c r="B23" s="148"/>
      <c r="C23" s="148"/>
      <c r="D23" s="148"/>
      <c r="E23" s="225"/>
      <c r="F23" s="4"/>
      <c r="G23" s="391"/>
    </row>
    <row r="24" spans="1:7" ht="14.25" x14ac:dyDescent="0.2">
      <c r="A24" s="140" t="s">
        <v>114</v>
      </c>
      <c r="B24" s="148"/>
      <c r="C24" s="148"/>
      <c r="D24" s="148"/>
      <c r="E24" s="225"/>
      <c r="F24" s="4"/>
      <c r="G24" s="391"/>
    </row>
    <row r="25" spans="1:7" ht="14.25" x14ac:dyDescent="0.2">
      <c r="A25" s="140" t="s">
        <v>115</v>
      </c>
      <c r="B25" s="148"/>
      <c r="C25" s="148"/>
      <c r="D25" s="148"/>
      <c r="E25" s="225"/>
      <c r="F25" s="4"/>
      <c r="G25" s="391"/>
    </row>
    <row r="26" spans="1:7" ht="14.25" x14ac:dyDescent="0.2">
      <c r="A26" s="140" t="s">
        <v>116</v>
      </c>
      <c r="B26" s="148"/>
      <c r="C26" s="148"/>
      <c r="D26" s="148"/>
      <c r="E26" s="225"/>
      <c r="F26" s="4"/>
      <c r="G26" s="391"/>
    </row>
    <row r="27" spans="1:7" ht="14.25" x14ac:dyDescent="0.2">
      <c r="A27" s="137" t="s">
        <v>154</v>
      </c>
      <c r="B27" s="147"/>
      <c r="C27" s="147"/>
      <c r="D27" s="147"/>
      <c r="E27" s="225"/>
      <c r="F27" s="4"/>
      <c r="G27" s="391"/>
    </row>
    <row r="28" spans="1:7" ht="14.25" x14ac:dyDescent="0.2">
      <c r="A28" s="223"/>
      <c r="B28" s="147"/>
      <c r="C28" s="147"/>
      <c r="D28" s="147"/>
      <c r="E28" s="225"/>
      <c r="F28" s="4"/>
      <c r="G28" s="391"/>
    </row>
    <row r="29" spans="1:7" ht="14.25" x14ac:dyDescent="0.2">
      <c r="A29" s="223"/>
      <c r="B29" s="147"/>
      <c r="C29" s="147"/>
      <c r="D29" s="147"/>
      <c r="E29" s="225"/>
      <c r="F29" s="4"/>
      <c r="G29" s="391"/>
    </row>
    <row r="30" spans="1:7" ht="14.25" x14ac:dyDescent="0.2">
      <c r="A30" s="222"/>
      <c r="B30" s="149"/>
      <c r="C30" s="149"/>
      <c r="D30" s="149"/>
      <c r="E30" s="389"/>
      <c r="F30" s="4"/>
      <c r="G30" s="391"/>
    </row>
    <row r="31" spans="1:7" ht="15.75" thickBot="1" x14ac:dyDescent="0.25">
      <c r="A31" s="42" t="s">
        <v>6</v>
      </c>
      <c r="B31" s="35"/>
      <c r="C31" s="35"/>
      <c r="D31" s="35"/>
      <c r="E31" s="95">
        <f>SUM(E19:E30)</f>
        <v>0</v>
      </c>
      <c r="F31" s="4"/>
      <c r="G31" s="391"/>
    </row>
    <row r="32" spans="1:7" x14ac:dyDescent="0.2">
      <c r="A32" s="43"/>
      <c r="B32" s="37"/>
      <c r="C32" s="37"/>
      <c r="D32" s="37"/>
      <c r="E32" s="44"/>
      <c r="F32" s="4"/>
      <c r="G32" s="391"/>
    </row>
    <row r="33" spans="1:7" ht="13.5" thickBot="1" x14ac:dyDescent="0.25">
      <c r="A33" s="45"/>
      <c r="B33" s="38"/>
      <c r="C33" s="38"/>
      <c r="D33" s="38"/>
      <c r="E33" s="51"/>
      <c r="F33" s="8"/>
      <c r="G33" s="391"/>
    </row>
    <row r="34" spans="1:7" ht="15.75" x14ac:dyDescent="0.25">
      <c r="A34" s="150" t="s">
        <v>7</v>
      </c>
      <c r="B34" s="131"/>
      <c r="C34" s="131"/>
      <c r="D34" s="131"/>
      <c r="E34" s="151" t="s">
        <v>111</v>
      </c>
      <c r="F34" s="8"/>
      <c r="G34" s="391"/>
    </row>
    <row r="35" spans="1:7" ht="14.25" x14ac:dyDescent="0.2">
      <c r="A35" s="137" t="s">
        <v>8</v>
      </c>
      <c r="B35" s="152"/>
      <c r="C35" s="152"/>
      <c r="D35" s="152"/>
      <c r="E35" s="225"/>
      <c r="F35" s="11"/>
      <c r="G35" s="391"/>
    </row>
    <row r="36" spans="1:7" ht="14.25" x14ac:dyDescent="0.2">
      <c r="A36" s="140" t="s">
        <v>117</v>
      </c>
      <c r="B36" s="153"/>
      <c r="C36" s="153"/>
      <c r="D36" s="153"/>
      <c r="E36" s="225"/>
      <c r="F36" s="11"/>
      <c r="G36" s="391"/>
    </row>
    <row r="37" spans="1:7" ht="14.25" x14ac:dyDescent="0.2">
      <c r="A37" s="140" t="s">
        <v>118</v>
      </c>
      <c r="B37" s="153"/>
      <c r="C37" s="153"/>
      <c r="D37" s="153"/>
      <c r="E37" s="225"/>
      <c r="F37" s="11"/>
      <c r="G37" s="391"/>
    </row>
    <row r="38" spans="1:7" ht="14.25" x14ac:dyDescent="0.2">
      <c r="A38" s="140" t="s">
        <v>118</v>
      </c>
      <c r="B38" s="153"/>
      <c r="C38" s="153"/>
      <c r="D38" s="153"/>
      <c r="E38" s="225"/>
      <c r="F38" s="11"/>
      <c r="G38" s="391"/>
    </row>
    <row r="39" spans="1:7" ht="14.25" x14ac:dyDescent="0.2">
      <c r="A39" s="140" t="s">
        <v>9</v>
      </c>
      <c r="B39" s="153"/>
      <c r="C39" s="153"/>
      <c r="D39" s="153"/>
      <c r="E39" s="225"/>
      <c r="F39" s="11"/>
      <c r="G39" s="391"/>
    </row>
    <row r="40" spans="1:7" ht="14.25" x14ac:dyDescent="0.2">
      <c r="A40" s="222"/>
      <c r="B40" s="153"/>
      <c r="C40" s="153"/>
      <c r="D40" s="153"/>
      <c r="E40" s="225"/>
      <c r="F40" s="11"/>
      <c r="G40" s="391"/>
    </row>
    <row r="41" spans="1:7" ht="14.25" x14ac:dyDescent="0.2">
      <c r="A41" s="223"/>
      <c r="B41" s="152"/>
      <c r="C41" s="152"/>
      <c r="D41" s="152"/>
      <c r="E41" s="225"/>
      <c r="F41" s="11"/>
      <c r="G41" s="391"/>
    </row>
    <row r="42" spans="1:7" ht="14.25" x14ac:dyDescent="0.2">
      <c r="A42" s="222"/>
      <c r="B42" s="153"/>
      <c r="C42" s="153"/>
      <c r="D42" s="153"/>
      <c r="E42" s="225"/>
      <c r="F42" s="11"/>
      <c r="G42" s="391"/>
    </row>
    <row r="43" spans="1:7" ht="15" x14ac:dyDescent="0.25">
      <c r="A43" s="224"/>
      <c r="B43" s="154"/>
      <c r="C43" s="154"/>
      <c r="D43" s="154"/>
      <c r="E43" s="226"/>
      <c r="F43" s="11"/>
      <c r="G43" s="391"/>
    </row>
    <row r="44" spans="1:7" ht="15.75" thickBot="1" x14ac:dyDescent="0.25">
      <c r="A44" s="39" t="s">
        <v>59</v>
      </c>
      <c r="B44" s="35"/>
      <c r="C44" s="35"/>
      <c r="D44" s="35"/>
      <c r="E44" s="94">
        <f>SUM(E35:E43)</f>
        <v>0</v>
      </c>
      <c r="F44" s="4"/>
      <c r="G44" s="391"/>
    </row>
    <row r="45" spans="1:7" x14ac:dyDescent="0.2">
      <c r="A45" s="40"/>
      <c r="B45" s="22"/>
      <c r="C45" s="22"/>
      <c r="D45" s="22"/>
      <c r="E45" s="29"/>
      <c r="F45" s="4"/>
      <c r="G45" s="391"/>
    </row>
    <row r="46" spans="1:7" ht="13.5" thickBot="1" x14ac:dyDescent="0.25">
      <c r="A46" s="46"/>
      <c r="B46" s="22"/>
      <c r="C46" s="22"/>
      <c r="D46" s="22"/>
      <c r="E46" s="32"/>
      <c r="G46" s="391"/>
    </row>
    <row r="47" spans="1:7" ht="15" x14ac:dyDescent="0.25">
      <c r="A47" s="155"/>
      <c r="B47" s="156"/>
      <c r="C47" s="1"/>
      <c r="D47" s="1"/>
      <c r="E47" s="15"/>
      <c r="F47" s="12"/>
      <c r="G47" s="320"/>
    </row>
    <row r="48" spans="1:7" ht="16.5" thickBot="1" x14ac:dyDescent="0.3">
      <c r="A48" s="157" t="s">
        <v>10</v>
      </c>
      <c r="B48" s="158"/>
      <c r="C48" s="23"/>
      <c r="D48" s="23"/>
      <c r="E48" s="96">
        <f>SUM(E44,E31,E15)</f>
        <v>0</v>
      </c>
      <c r="F48" s="9"/>
      <c r="G48" s="392"/>
    </row>
  </sheetData>
  <sheetProtection sheet="1" objects="1" scenarios="1" selectLockedCells="1"/>
  <phoneticPr fontId="0" type="noConversion"/>
  <pageMargins left="0.5" right="0.5" top="0.5" bottom="0.25" header="0.5" footer="0.5"/>
  <pageSetup orientation="portrait" r:id="rId1"/>
  <headerFooter alignWithMargins="0">
    <oddHeader>&amp;C&amp;"Arial,Bold"&amp;12&amp;K0000FFClient Name&amp;R&amp;"Arial,Bold"&amp;12 &amp;K0000FFDate</oddHeader>
    <oddFooter>&amp;LFIRST HOME ALLIANCE INC&amp;CPage 1&amp;RUpdated 2-13-2020</oddFoot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"/>
  <sheetViews>
    <sheetView topLeftCell="A46" zoomScale="90" zoomScaleNormal="90" workbookViewId="0">
      <selection activeCell="C9" sqref="C9"/>
    </sheetView>
  </sheetViews>
  <sheetFormatPr defaultRowHeight="12.75" x14ac:dyDescent="0.2"/>
  <cols>
    <col min="1" max="1" width="24.85546875" customWidth="1"/>
    <col min="2" max="2" width="8.5703125" customWidth="1"/>
    <col min="3" max="3" width="11.5703125" customWidth="1"/>
    <col min="4" max="4" width="10.42578125" customWidth="1"/>
    <col min="5" max="5" width="15.42578125" customWidth="1"/>
    <col min="6" max="6" width="2.140625" customWidth="1"/>
    <col min="7" max="7" width="24.42578125" customWidth="1"/>
  </cols>
  <sheetData>
    <row r="1" spans="1:7" ht="27" customHeight="1" x14ac:dyDescent="0.2">
      <c r="A1" s="20"/>
      <c r="B1" s="20"/>
      <c r="C1" s="20"/>
      <c r="D1" s="20"/>
      <c r="E1" s="20"/>
      <c r="F1" s="20"/>
      <c r="G1" s="20"/>
    </row>
    <row r="2" spans="1:7" ht="18" x14ac:dyDescent="0.25">
      <c r="A2" s="159" t="s">
        <v>71</v>
      </c>
      <c r="B2" s="264"/>
      <c r="C2" s="264"/>
      <c r="D2" s="264"/>
      <c r="E2" s="264"/>
      <c r="F2" s="265"/>
      <c r="G2" s="266"/>
    </row>
    <row r="3" spans="1:7" ht="12.75" customHeight="1" thickBot="1" x14ac:dyDescent="0.3">
      <c r="A3" s="159"/>
      <c r="B3" s="264"/>
      <c r="C3" s="264"/>
      <c r="D3" s="264"/>
      <c r="E3" s="264"/>
      <c r="F3" s="265"/>
      <c r="G3" s="266"/>
    </row>
    <row r="4" spans="1:7" ht="15.75" x14ac:dyDescent="0.25">
      <c r="A4" s="267"/>
      <c r="B4" s="268" t="s">
        <v>11</v>
      </c>
      <c r="C4" s="268" t="s">
        <v>12</v>
      </c>
      <c r="D4" s="269"/>
      <c r="E4" s="270"/>
      <c r="F4" s="20"/>
      <c r="G4" s="271" t="s">
        <v>0</v>
      </c>
    </row>
    <row r="5" spans="1:7" ht="15.75" thickBot="1" x14ac:dyDescent="0.3">
      <c r="A5" s="160" t="s">
        <v>76</v>
      </c>
      <c r="B5" s="161" t="s">
        <v>121</v>
      </c>
      <c r="C5" s="161" t="s">
        <v>13</v>
      </c>
      <c r="D5" s="162" t="s">
        <v>14</v>
      </c>
      <c r="E5" s="385" t="s">
        <v>15</v>
      </c>
      <c r="F5" s="13"/>
      <c r="G5" s="30" t="s">
        <v>171</v>
      </c>
    </row>
    <row r="6" spans="1:7" x14ac:dyDescent="0.2">
      <c r="A6" s="164" t="s">
        <v>56</v>
      </c>
      <c r="B6" s="228"/>
      <c r="C6" s="229"/>
      <c r="D6" s="229"/>
      <c r="E6" s="230"/>
      <c r="F6" s="17"/>
      <c r="G6" s="30" t="s">
        <v>163</v>
      </c>
    </row>
    <row r="7" spans="1:7" x14ac:dyDescent="0.2">
      <c r="A7" s="165" t="s">
        <v>77</v>
      </c>
      <c r="B7" s="231"/>
      <c r="C7" s="232"/>
      <c r="D7" s="232"/>
      <c r="E7" s="233"/>
      <c r="F7" s="17"/>
      <c r="G7" s="393" t="s">
        <v>53</v>
      </c>
    </row>
    <row r="8" spans="1:7" x14ac:dyDescent="0.2">
      <c r="A8" s="165" t="s">
        <v>32</v>
      </c>
      <c r="B8" s="231"/>
      <c r="C8" s="232"/>
      <c r="D8" s="232"/>
      <c r="E8" s="233"/>
      <c r="F8" s="17"/>
      <c r="G8" s="391"/>
    </row>
    <row r="9" spans="1:7" x14ac:dyDescent="0.2">
      <c r="A9" s="166" t="s">
        <v>110</v>
      </c>
      <c r="B9" s="231"/>
      <c r="C9" s="232"/>
      <c r="D9" s="232"/>
      <c r="E9" s="233"/>
      <c r="F9" s="17"/>
      <c r="G9" s="391"/>
    </row>
    <row r="10" spans="1:7" x14ac:dyDescent="0.2">
      <c r="A10" s="239"/>
      <c r="B10" s="231"/>
      <c r="C10" s="234"/>
      <c r="D10" s="232"/>
      <c r="E10" s="233"/>
      <c r="F10" s="17"/>
      <c r="G10" s="391"/>
    </row>
    <row r="11" spans="1:7" x14ac:dyDescent="0.2">
      <c r="A11" s="240"/>
      <c r="B11" s="235"/>
      <c r="C11" s="236"/>
      <c r="D11" s="237"/>
      <c r="E11" s="238"/>
      <c r="F11" s="17"/>
      <c r="G11" s="391"/>
    </row>
    <row r="12" spans="1:7" ht="16.5" thickBot="1" x14ac:dyDescent="0.3">
      <c r="A12" s="52" t="s">
        <v>80</v>
      </c>
      <c r="B12" s="272"/>
      <c r="C12" s="273">
        <f>SUM(C6:C11)</f>
        <v>0</v>
      </c>
      <c r="D12" s="273">
        <f>SUM(D6:D11)</f>
        <v>0</v>
      </c>
      <c r="E12" s="97">
        <f>SUM(E6:E11)</f>
        <v>0</v>
      </c>
      <c r="F12" s="93"/>
      <c r="G12" s="394"/>
    </row>
    <row r="13" spans="1:7" x14ac:dyDescent="0.2">
      <c r="A13" s="33"/>
      <c r="B13" s="274"/>
      <c r="C13" s="275"/>
      <c r="D13" s="275"/>
      <c r="E13" s="276"/>
      <c r="F13" s="93"/>
      <c r="G13" s="394"/>
    </row>
    <row r="14" spans="1:7" ht="13.5" thickBot="1" x14ac:dyDescent="0.25">
      <c r="A14" s="277"/>
      <c r="B14" s="274"/>
      <c r="C14" s="278"/>
      <c r="D14" s="278"/>
      <c r="E14" s="279"/>
      <c r="F14" s="20"/>
      <c r="G14" s="391"/>
    </row>
    <row r="15" spans="1:7" ht="15" x14ac:dyDescent="0.25">
      <c r="A15" s="280" t="s">
        <v>78</v>
      </c>
      <c r="B15" s="281" t="s">
        <v>16</v>
      </c>
      <c r="C15" s="268" t="s">
        <v>12</v>
      </c>
      <c r="D15" s="268"/>
      <c r="E15" s="282"/>
      <c r="F15" s="20"/>
      <c r="G15" s="391"/>
    </row>
    <row r="16" spans="1:7" ht="13.5" thickBot="1" x14ac:dyDescent="0.25">
      <c r="A16" s="167" t="s">
        <v>141</v>
      </c>
      <c r="B16" s="283" t="s">
        <v>121</v>
      </c>
      <c r="C16" s="161" t="s">
        <v>13</v>
      </c>
      <c r="D16" s="161" t="s">
        <v>14</v>
      </c>
      <c r="E16" s="163" t="s">
        <v>15</v>
      </c>
      <c r="F16" s="20"/>
      <c r="G16" s="395"/>
    </row>
    <row r="17" spans="1:11" ht="15" x14ac:dyDescent="0.25">
      <c r="A17" s="168" t="s">
        <v>119</v>
      </c>
      <c r="B17" s="255"/>
      <c r="C17" s="256"/>
      <c r="D17" s="256"/>
      <c r="E17" s="257"/>
      <c r="F17" s="17"/>
      <c r="G17" s="391"/>
    </row>
    <row r="18" spans="1:11" x14ac:dyDescent="0.2">
      <c r="A18" s="164" t="s">
        <v>118</v>
      </c>
      <c r="B18" s="228"/>
      <c r="C18" s="229"/>
      <c r="D18" s="229"/>
      <c r="E18" s="230"/>
      <c r="F18" s="17"/>
      <c r="G18" s="391"/>
    </row>
    <row r="19" spans="1:11" x14ac:dyDescent="0.2">
      <c r="A19" s="169" t="s">
        <v>118</v>
      </c>
      <c r="B19" s="242"/>
      <c r="C19" s="243"/>
      <c r="D19" s="243"/>
      <c r="E19" s="244"/>
      <c r="F19" s="17"/>
      <c r="G19" s="391"/>
    </row>
    <row r="20" spans="1:11" x14ac:dyDescent="0.2">
      <c r="A20" s="245"/>
      <c r="B20" s="242"/>
      <c r="C20" s="243"/>
      <c r="D20" s="243"/>
      <c r="E20" s="244"/>
      <c r="F20" s="17"/>
      <c r="G20" s="391"/>
    </row>
    <row r="21" spans="1:11" ht="15" thickBot="1" x14ac:dyDescent="0.25">
      <c r="A21" s="53" t="s">
        <v>120</v>
      </c>
      <c r="B21" s="284"/>
      <c r="C21" s="98">
        <f>SUM(C17:C20)</f>
        <v>0</v>
      </c>
      <c r="D21" s="98">
        <f>SUM(D17:D20)</f>
        <v>0</v>
      </c>
      <c r="E21" s="99">
        <f>SUM(E18:E20)</f>
        <v>0</v>
      </c>
      <c r="F21" s="17"/>
      <c r="G21" s="391"/>
    </row>
    <row r="22" spans="1:11" ht="15" thickTop="1" x14ac:dyDescent="0.2">
      <c r="A22" s="170"/>
      <c r="B22" s="171"/>
      <c r="C22" s="172"/>
      <c r="D22" s="172"/>
      <c r="E22" s="173"/>
      <c r="F22" s="17"/>
      <c r="G22" s="391"/>
    </row>
    <row r="23" spans="1:11" ht="15" x14ac:dyDescent="0.25">
      <c r="A23" s="174" t="s">
        <v>79</v>
      </c>
      <c r="B23" s="258"/>
      <c r="C23" s="259"/>
      <c r="D23" s="259"/>
      <c r="E23" s="260"/>
      <c r="F23" s="17"/>
      <c r="G23" s="391"/>
    </row>
    <row r="24" spans="1:11" x14ac:dyDescent="0.2">
      <c r="A24" s="247"/>
      <c r="B24" s="228"/>
      <c r="C24" s="241"/>
      <c r="D24" s="241"/>
      <c r="E24" s="230"/>
      <c r="F24" s="17"/>
      <c r="G24" s="391" t="s">
        <v>53</v>
      </c>
    </row>
    <row r="25" spans="1:11" x14ac:dyDescent="0.2">
      <c r="A25" s="248"/>
      <c r="B25" s="231"/>
      <c r="C25" s="246"/>
      <c r="D25" s="246"/>
      <c r="E25" s="233"/>
      <c r="F25" s="17"/>
      <c r="G25" s="391"/>
    </row>
    <row r="26" spans="1:11" x14ac:dyDescent="0.2">
      <c r="A26" s="248"/>
      <c r="B26" s="231"/>
      <c r="C26" s="246"/>
      <c r="D26" s="246"/>
      <c r="E26" s="233"/>
      <c r="F26" s="17"/>
      <c r="G26" s="391"/>
    </row>
    <row r="27" spans="1:11" x14ac:dyDescent="0.2">
      <c r="A27" s="248"/>
      <c r="B27" s="231"/>
      <c r="C27" s="246"/>
      <c r="D27" s="246"/>
      <c r="E27" s="233"/>
      <c r="F27" s="17"/>
      <c r="G27" s="391"/>
    </row>
    <row r="28" spans="1:11" x14ac:dyDescent="0.2">
      <c r="A28" s="248"/>
      <c r="B28" s="231"/>
      <c r="C28" s="246"/>
      <c r="D28" s="246"/>
      <c r="E28" s="233"/>
      <c r="F28" s="17"/>
      <c r="G28" s="391"/>
    </row>
    <row r="29" spans="1:11" x14ac:dyDescent="0.2">
      <c r="A29" s="248"/>
      <c r="B29" s="231"/>
      <c r="C29" s="246"/>
      <c r="D29" s="246"/>
      <c r="E29" s="233"/>
      <c r="F29" s="17"/>
      <c r="G29" s="391"/>
      <c r="K29" s="54"/>
    </row>
    <row r="30" spans="1:11" x14ac:dyDescent="0.2">
      <c r="A30" s="245"/>
      <c r="B30" s="242"/>
      <c r="C30" s="243"/>
      <c r="D30" s="243"/>
      <c r="E30" s="244"/>
      <c r="F30" s="17"/>
      <c r="G30" s="391"/>
      <c r="K30" s="54"/>
    </row>
    <row r="31" spans="1:11" x14ac:dyDescent="0.2">
      <c r="A31" s="245"/>
      <c r="B31" s="242"/>
      <c r="C31" s="243"/>
      <c r="D31" s="243"/>
      <c r="E31" s="244"/>
      <c r="F31" s="17"/>
      <c r="G31" s="391"/>
      <c r="K31" s="54"/>
    </row>
    <row r="32" spans="1:11" x14ac:dyDescent="0.2">
      <c r="A32" s="245"/>
      <c r="B32" s="242"/>
      <c r="C32" s="243"/>
      <c r="D32" s="243"/>
      <c r="E32" s="244"/>
      <c r="F32" s="17"/>
      <c r="G32" s="391"/>
      <c r="K32" s="54"/>
    </row>
    <row r="33" spans="1:11" x14ac:dyDescent="0.2">
      <c r="A33" s="245"/>
      <c r="B33" s="242"/>
      <c r="C33" s="243"/>
      <c r="D33" s="243"/>
      <c r="E33" s="244"/>
      <c r="F33" s="17"/>
      <c r="G33" s="391"/>
      <c r="K33" s="54"/>
    </row>
    <row r="34" spans="1:11" ht="15" thickBot="1" x14ac:dyDescent="0.25">
      <c r="A34" s="53" t="s">
        <v>75</v>
      </c>
      <c r="B34" s="284"/>
      <c r="C34" s="100">
        <f>SUM(C24:C32)</f>
        <v>0</v>
      </c>
      <c r="D34" s="100">
        <f>SUM(D24:D32)</f>
        <v>0</v>
      </c>
      <c r="E34" s="99">
        <f>SUM(E24:E32)</f>
        <v>0</v>
      </c>
      <c r="F34" s="17"/>
      <c r="G34" s="391"/>
    </row>
    <row r="35" spans="1:11" ht="13.5" thickTop="1" x14ac:dyDescent="0.2">
      <c r="A35" s="285"/>
      <c r="B35" s="286"/>
      <c r="C35" s="287"/>
      <c r="D35" s="287"/>
      <c r="E35" s="288"/>
      <c r="F35" s="17"/>
      <c r="G35" s="391"/>
    </row>
    <row r="36" spans="1:11" ht="15" x14ac:dyDescent="0.25">
      <c r="A36" s="174" t="s">
        <v>82</v>
      </c>
      <c r="B36" s="261"/>
      <c r="C36" s="262"/>
      <c r="D36" s="262"/>
      <c r="E36" s="263"/>
      <c r="F36" s="17"/>
      <c r="G36" s="391"/>
    </row>
    <row r="37" spans="1:11" x14ac:dyDescent="0.2">
      <c r="A37" s="164" t="s">
        <v>60</v>
      </c>
      <c r="B37" s="228"/>
      <c r="C37" s="250"/>
      <c r="D37" s="250"/>
      <c r="E37" s="251"/>
      <c r="F37" s="17"/>
      <c r="G37" s="391"/>
    </row>
    <row r="38" spans="1:11" x14ac:dyDescent="0.2">
      <c r="A38" s="165" t="s">
        <v>47</v>
      </c>
      <c r="B38" s="231"/>
      <c r="C38" s="232"/>
      <c r="D38" s="232"/>
      <c r="E38" s="249"/>
      <c r="F38" s="17"/>
      <c r="G38" s="391"/>
    </row>
    <row r="39" spans="1:11" x14ac:dyDescent="0.2">
      <c r="A39" s="165" t="s">
        <v>51</v>
      </c>
      <c r="B39" s="231"/>
      <c r="C39" s="232"/>
      <c r="D39" s="232"/>
      <c r="E39" s="249"/>
      <c r="F39" s="17"/>
      <c r="G39" s="391"/>
    </row>
    <row r="40" spans="1:11" x14ac:dyDescent="0.2">
      <c r="A40" s="245"/>
      <c r="B40" s="242"/>
      <c r="C40" s="252"/>
      <c r="D40" s="252"/>
      <c r="E40" s="253"/>
      <c r="F40" s="17"/>
      <c r="G40" s="391"/>
    </row>
    <row r="41" spans="1:11" x14ac:dyDescent="0.2">
      <c r="A41" s="254"/>
      <c r="B41" s="242"/>
      <c r="C41" s="252"/>
      <c r="D41" s="252"/>
      <c r="E41" s="253"/>
      <c r="F41" s="17"/>
      <c r="G41" s="391" t="s">
        <v>53</v>
      </c>
    </row>
    <row r="42" spans="1:11" ht="15" thickBot="1" x14ac:dyDescent="0.25">
      <c r="A42" s="53" t="s">
        <v>48</v>
      </c>
      <c r="B42" s="284"/>
      <c r="C42" s="100">
        <f>SUM(C37:C41)</f>
        <v>0</v>
      </c>
      <c r="D42" s="100">
        <f>SUM(D37:D41)</f>
        <v>0</v>
      </c>
      <c r="E42" s="99">
        <f>SUM(E37:E41)</f>
        <v>0</v>
      </c>
      <c r="F42" s="17"/>
      <c r="G42" s="391" t="s">
        <v>53</v>
      </c>
    </row>
    <row r="43" spans="1:11" ht="13.5" thickTop="1" x14ac:dyDescent="0.2">
      <c r="A43" s="91"/>
      <c r="B43" s="289"/>
      <c r="C43" s="290"/>
      <c r="D43" s="290"/>
      <c r="E43" s="291"/>
      <c r="F43" s="17"/>
      <c r="G43" s="391"/>
    </row>
    <row r="44" spans="1:11" ht="16.5" thickBot="1" x14ac:dyDescent="0.3">
      <c r="A44" s="52" t="s">
        <v>81</v>
      </c>
      <c r="B44" s="272"/>
      <c r="C44" s="292">
        <f>SUM(C21,C34,C42)</f>
        <v>0</v>
      </c>
      <c r="D44" s="292">
        <f>SUM(D42,D34,D21)</f>
        <v>0</v>
      </c>
      <c r="E44" s="97">
        <f>SUM(E42,E21,E34)</f>
        <v>0</v>
      </c>
      <c r="F44" s="93"/>
      <c r="G44" s="391"/>
    </row>
    <row r="45" spans="1:11" ht="14.25" x14ac:dyDescent="0.2">
      <c r="A45" s="34"/>
      <c r="B45" s="274"/>
      <c r="C45" s="293" t="s">
        <v>12</v>
      </c>
      <c r="D45" s="294"/>
      <c r="E45" s="295"/>
      <c r="F45" s="93"/>
      <c r="G45" s="391"/>
    </row>
    <row r="46" spans="1:11" ht="15.75" thickBot="1" x14ac:dyDescent="0.3">
      <c r="A46" s="80"/>
      <c r="B46" s="274"/>
      <c r="C46" s="296" t="s">
        <v>13</v>
      </c>
      <c r="D46" s="296" t="s">
        <v>14</v>
      </c>
      <c r="E46" s="297" t="s">
        <v>15</v>
      </c>
      <c r="F46" s="93"/>
      <c r="G46" s="391"/>
    </row>
    <row r="47" spans="1:11" ht="15.75" x14ac:dyDescent="0.25">
      <c r="A47" s="83" t="s">
        <v>159</v>
      </c>
      <c r="B47" s="82"/>
      <c r="C47" s="298"/>
      <c r="D47" s="298"/>
      <c r="E47" s="298"/>
      <c r="F47" s="5"/>
      <c r="G47" s="391"/>
    </row>
    <row r="48" spans="1:11" ht="18" customHeight="1" thickBot="1" x14ac:dyDescent="0.3">
      <c r="A48" s="81" t="s">
        <v>122</v>
      </c>
      <c r="B48" s="299"/>
      <c r="C48" s="101">
        <f>SUM(C44,C12)</f>
        <v>0</v>
      </c>
      <c r="D48" s="101">
        <f>SUM(D44,D12)</f>
        <v>0</v>
      </c>
      <c r="E48" s="102">
        <f>SUM(E12,E44)</f>
        <v>0</v>
      </c>
      <c r="F48" s="300"/>
      <c r="G48" s="396"/>
    </row>
    <row r="49" spans="1:7" ht="18" customHeight="1" thickBot="1" x14ac:dyDescent="0.25">
      <c r="A49" s="92"/>
      <c r="B49" s="289"/>
      <c r="C49" s="79"/>
      <c r="D49" s="92"/>
      <c r="E49" s="79"/>
      <c r="F49" s="300"/>
      <c r="G49" s="60"/>
    </row>
    <row r="50" spans="1:7" ht="15" x14ac:dyDescent="0.25">
      <c r="A50" s="175" t="s">
        <v>167</v>
      </c>
      <c r="B50" s="176"/>
      <c r="C50" s="177"/>
      <c r="D50" s="176"/>
      <c r="E50" s="84"/>
      <c r="F50" s="20"/>
      <c r="G50" s="60"/>
    </row>
    <row r="51" spans="1:7" ht="18" x14ac:dyDescent="0.25">
      <c r="A51" s="178" t="s">
        <v>146</v>
      </c>
      <c r="B51" s="216"/>
      <c r="C51" s="179"/>
      <c r="D51" s="216"/>
      <c r="E51" s="103">
        <f>Assets!E48-E48</f>
        <v>0</v>
      </c>
      <c r="F51" s="20"/>
      <c r="G51" s="60"/>
    </row>
    <row r="52" spans="1:7" ht="13.5" thickBot="1" x14ac:dyDescent="0.25">
      <c r="A52" s="301"/>
      <c r="B52" s="302"/>
      <c r="C52" s="303"/>
      <c r="D52" s="303"/>
      <c r="E52" s="304"/>
      <c r="F52" s="93"/>
      <c r="G52" s="20"/>
    </row>
    <row r="54" spans="1:7" x14ac:dyDescent="0.2">
      <c r="A54" s="7"/>
      <c r="C54" s="10"/>
      <c r="D54" s="10"/>
      <c r="E54" s="10"/>
      <c r="F54" s="10"/>
    </row>
    <row r="55" spans="1:7" x14ac:dyDescent="0.2">
      <c r="C55" s="10"/>
      <c r="D55" s="10"/>
      <c r="E55" s="10"/>
      <c r="F55" s="10"/>
    </row>
    <row r="56" spans="1:7" x14ac:dyDescent="0.2">
      <c r="C56" s="10"/>
      <c r="D56" s="10"/>
      <c r="E56" s="10"/>
      <c r="F56" s="10"/>
    </row>
    <row r="57" spans="1:7" x14ac:dyDescent="0.2">
      <c r="C57" s="10"/>
      <c r="D57" s="10"/>
      <c r="E57" s="10"/>
      <c r="F57" s="10"/>
    </row>
    <row r="58" spans="1:7" x14ac:dyDescent="0.2">
      <c r="C58" s="10"/>
      <c r="D58" s="10"/>
      <c r="E58" s="10"/>
      <c r="F58" s="10"/>
    </row>
    <row r="59" spans="1:7" x14ac:dyDescent="0.2">
      <c r="C59" s="10"/>
      <c r="D59" s="10"/>
      <c r="E59" s="10"/>
      <c r="F59" s="10"/>
    </row>
    <row r="60" spans="1:7" x14ac:dyDescent="0.2">
      <c r="C60" s="10"/>
      <c r="D60" s="10"/>
      <c r="E60" s="10"/>
      <c r="F60" s="10"/>
    </row>
    <row r="61" spans="1:7" x14ac:dyDescent="0.2">
      <c r="C61" s="17"/>
      <c r="D61" s="17"/>
      <c r="E61" s="10"/>
      <c r="F61" s="10"/>
    </row>
    <row r="62" spans="1:7" x14ac:dyDescent="0.2">
      <c r="C62" s="17"/>
      <c r="D62" s="17"/>
      <c r="E62" s="10"/>
      <c r="F62" s="10"/>
    </row>
    <row r="63" spans="1:7" x14ac:dyDescent="0.2">
      <c r="A63" s="7"/>
      <c r="C63" s="10"/>
      <c r="D63" s="10"/>
      <c r="E63" s="10"/>
      <c r="F63" s="10"/>
    </row>
    <row r="64" spans="1:7" x14ac:dyDescent="0.2">
      <c r="C64" s="10"/>
      <c r="D64" s="10"/>
      <c r="E64" s="10"/>
      <c r="F64" s="10"/>
    </row>
    <row r="65" spans="1:6" x14ac:dyDescent="0.2">
      <c r="C65" s="14"/>
      <c r="D65" s="18"/>
      <c r="E65" s="14"/>
      <c r="F65" s="14"/>
    </row>
    <row r="66" spans="1:6" x14ac:dyDescent="0.2">
      <c r="A66" s="7"/>
      <c r="C66" s="4"/>
      <c r="D66" s="4"/>
      <c r="E66" s="4"/>
      <c r="F66" s="4"/>
    </row>
    <row r="67" spans="1:6" x14ac:dyDescent="0.2">
      <c r="A67" s="7"/>
      <c r="C67" s="4"/>
      <c r="D67" s="4"/>
    </row>
    <row r="68" spans="1:6" x14ac:dyDescent="0.2">
      <c r="A68" s="19"/>
      <c r="C68" s="4"/>
      <c r="D68" s="4"/>
      <c r="E68" s="4"/>
      <c r="F68" s="4"/>
    </row>
    <row r="69" spans="1:6" x14ac:dyDescent="0.2">
      <c r="A69" s="7"/>
      <c r="C69" s="4"/>
      <c r="D69" s="4"/>
    </row>
    <row r="71" spans="1:6" ht="15.75" x14ac:dyDescent="0.25">
      <c r="A71" s="2"/>
      <c r="B71" s="16"/>
      <c r="C71" s="6"/>
      <c r="D71" s="6"/>
      <c r="E71" s="6"/>
      <c r="F71" s="6"/>
    </row>
    <row r="72" spans="1:6" ht="15.75" x14ac:dyDescent="0.25">
      <c r="A72" s="2"/>
      <c r="B72" s="16"/>
      <c r="C72" s="16"/>
      <c r="D72" s="16"/>
    </row>
  </sheetData>
  <sheetProtection selectLockedCells="1"/>
  <phoneticPr fontId="0" type="noConversion"/>
  <pageMargins left="0.5" right="0.5" top="0.5" bottom="0.25" header="0.5" footer="1.4999999999999999E-2"/>
  <pageSetup orientation="portrait" r:id="rId1"/>
  <headerFooter alignWithMargins="0">
    <oddHeader>&amp;C&amp;"Arial,Bold"&amp;12&amp;K0000FFClient Name&amp;R&amp;"Arial,Bold"&amp;12 &amp;K0000FFDate</oddHeader>
    <oddFooter>&amp;L
FIRST HOME ALLIANCE INC&amp;C
Page 2&amp;R
Updated 2-13-2020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topLeftCell="A22" zoomScale="90" zoomScaleNormal="90" workbookViewId="0">
      <selection activeCell="A31" sqref="A31"/>
    </sheetView>
  </sheetViews>
  <sheetFormatPr defaultRowHeight="12.75" x14ac:dyDescent="0.2"/>
  <cols>
    <col min="1" max="1" width="25.5703125" customWidth="1"/>
    <col min="2" max="4" width="10.42578125" customWidth="1"/>
    <col min="5" max="5" width="12.42578125" customWidth="1"/>
    <col min="6" max="6" width="0.5703125" customWidth="1"/>
    <col min="7" max="7" width="27.85546875" customWidth="1"/>
  </cols>
  <sheetData>
    <row r="1" spans="1:7" ht="30" customHeight="1" x14ac:dyDescent="0.2"/>
    <row r="2" spans="1:7" ht="18" x14ac:dyDescent="0.25">
      <c r="A2" s="159" t="s">
        <v>70</v>
      </c>
      <c r="B2" s="182" t="s">
        <v>12</v>
      </c>
      <c r="C2" s="182" t="s">
        <v>12</v>
      </c>
      <c r="D2" s="182" t="s">
        <v>12</v>
      </c>
      <c r="E2" s="47" t="s">
        <v>12</v>
      </c>
      <c r="G2" s="210"/>
    </row>
    <row r="3" spans="1:7" ht="13.5" thickBot="1" x14ac:dyDescent="0.25">
      <c r="A3" s="131"/>
      <c r="B3" s="182" t="s">
        <v>17</v>
      </c>
      <c r="C3" s="182" t="s">
        <v>18</v>
      </c>
      <c r="D3" s="182" t="s">
        <v>19</v>
      </c>
      <c r="E3" s="47" t="s">
        <v>20</v>
      </c>
      <c r="G3" s="211" t="s">
        <v>0</v>
      </c>
    </row>
    <row r="4" spans="1:7" ht="13.5" thickBot="1" x14ac:dyDescent="0.25">
      <c r="A4" s="183" t="s">
        <v>83</v>
      </c>
      <c r="B4" s="308"/>
      <c r="C4" s="308"/>
      <c r="D4" s="308"/>
      <c r="E4" s="108">
        <f>SUM(B4:D4)</f>
        <v>0</v>
      </c>
      <c r="F4" s="4"/>
      <c r="G4" s="143" t="s">
        <v>69</v>
      </c>
    </row>
    <row r="5" spans="1:7" ht="12.75" customHeight="1" thickTop="1" x14ac:dyDescent="0.2">
      <c r="A5" s="306" t="s">
        <v>124</v>
      </c>
      <c r="B5" s="309"/>
      <c r="C5" s="310"/>
      <c r="D5" s="310"/>
      <c r="E5" s="305"/>
      <c r="G5" s="406" t="s">
        <v>195</v>
      </c>
    </row>
    <row r="6" spans="1:7" ht="12.75" customHeight="1" x14ac:dyDescent="0.2">
      <c r="A6" s="184" t="s">
        <v>21</v>
      </c>
      <c r="B6" s="232"/>
      <c r="C6" s="232"/>
      <c r="D6" s="232"/>
      <c r="E6" s="106">
        <f t="shared" ref="E6:E11" si="0">SUM(B6:D6)</f>
        <v>0</v>
      </c>
      <c r="F6" s="10"/>
      <c r="G6" s="391"/>
    </row>
    <row r="7" spans="1:7" ht="12.75" customHeight="1" x14ac:dyDescent="0.2">
      <c r="A7" s="184" t="s">
        <v>49</v>
      </c>
      <c r="B7" s="232"/>
      <c r="C7" s="232"/>
      <c r="D7" s="232"/>
      <c r="E7" s="106">
        <f t="shared" si="0"/>
        <v>0</v>
      </c>
      <c r="F7" s="10"/>
      <c r="G7" s="391"/>
    </row>
    <row r="8" spans="1:7" ht="12.75" customHeight="1" x14ac:dyDescent="0.2">
      <c r="A8" s="184" t="s">
        <v>50</v>
      </c>
      <c r="B8" s="232"/>
      <c r="C8" s="232"/>
      <c r="D8" s="232"/>
      <c r="E8" s="106">
        <f t="shared" si="0"/>
        <v>0</v>
      </c>
      <c r="F8" s="10"/>
      <c r="G8" s="391"/>
    </row>
    <row r="9" spans="1:7" ht="12.75" customHeight="1" x14ac:dyDescent="0.2">
      <c r="A9" s="184" t="s">
        <v>22</v>
      </c>
      <c r="B9" s="252"/>
      <c r="C9" s="252"/>
      <c r="D9" s="252"/>
      <c r="E9" s="107">
        <f t="shared" si="0"/>
        <v>0</v>
      </c>
      <c r="F9" s="10"/>
      <c r="G9" s="391"/>
    </row>
    <row r="10" spans="1:7" ht="12.75" customHeight="1" x14ac:dyDescent="0.2">
      <c r="A10" s="239"/>
      <c r="B10" s="252"/>
      <c r="C10" s="252"/>
      <c r="D10" s="252"/>
      <c r="E10" s="107">
        <f t="shared" si="0"/>
        <v>0</v>
      </c>
      <c r="F10" s="10"/>
      <c r="G10" s="391"/>
    </row>
    <row r="11" spans="1:7" ht="12.75" customHeight="1" x14ac:dyDescent="0.2">
      <c r="A11" s="31" t="s">
        <v>106</v>
      </c>
      <c r="B11" s="104">
        <f>SUM(B6:B10)</f>
        <v>0</v>
      </c>
      <c r="C11" s="104">
        <f>SUM(C6:C10)</f>
        <v>0</v>
      </c>
      <c r="D11" s="104">
        <f>SUM(D6:D10)</f>
        <v>0</v>
      </c>
      <c r="E11" s="105">
        <f t="shared" si="0"/>
        <v>0</v>
      </c>
      <c r="F11" s="10"/>
      <c r="G11" s="391"/>
    </row>
    <row r="12" spans="1:7" ht="12" customHeight="1" x14ac:dyDescent="0.2">
      <c r="A12" s="166"/>
      <c r="B12" s="185"/>
      <c r="C12" s="186"/>
      <c r="D12" s="186"/>
      <c r="E12" s="187"/>
      <c r="F12" s="10"/>
      <c r="G12" s="391"/>
    </row>
    <row r="13" spans="1:7" ht="14.25" thickBot="1" x14ac:dyDescent="0.3">
      <c r="A13" s="73" t="s">
        <v>142</v>
      </c>
      <c r="B13" s="109">
        <f>B4-B11</f>
        <v>0</v>
      </c>
      <c r="C13" s="109">
        <f>C4-C11</f>
        <v>0</v>
      </c>
      <c r="D13" s="109">
        <f>D4-D11</f>
        <v>0</v>
      </c>
      <c r="E13" s="110">
        <f>SUM(B13:D13)</f>
        <v>0</v>
      </c>
      <c r="F13" s="10"/>
      <c r="G13" s="397"/>
    </row>
    <row r="14" spans="1:7" ht="12.75" customHeight="1" thickTop="1" x14ac:dyDescent="0.2">
      <c r="A14" s="306" t="s">
        <v>123</v>
      </c>
      <c r="B14" s="309"/>
      <c r="C14" s="311"/>
      <c r="D14" s="311"/>
      <c r="E14" s="307"/>
      <c r="F14" s="10"/>
      <c r="G14" s="391"/>
    </row>
    <row r="15" spans="1:7" ht="12.75" customHeight="1" x14ac:dyDescent="0.2">
      <c r="A15" s="184" t="s">
        <v>85</v>
      </c>
      <c r="B15" s="312"/>
      <c r="C15" s="312"/>
      <c r="D15" s="312"/>
      <c r="E15" s="111">
        <f t="shared" ref="E15:E24" si="1">SUM(B15:D15)</f>
        <v>0</v>
      </c>
      <c r="F15" s="10"/>
      <c r="G15" s="391"/>
    </row>
    <row r="16" spans="1:7" ht="12.75" customHeight="1" x14ac:dyDescent="0.2">
      <c r="A16" s="184" t="s">
        <v>85</v>
      </c>
      <c r="B16" s="312"/>
      <c r="C16" s="312"/>
      <c r="D16" s="312"/>
      <c r="E16" s="111">
        <f t="shared" si="1"/>
        <v>0</v>
      </c>
      <c r="F16" s="10"/>
      <c r="G16" s="391"/>
    </row>
    <row r="17" spans="1:7" ht="12.75" customHeight="1" x14ac:dyDescent="0.2">
      <c r="A17" s="184" t="s">
        <v>84</v>
      </c>
      <c r="B17" s="313"/>
      <c r="C17" s="313"/>
      <c r="D17" s="313"/>
      <c r="E17" s="111">
        <f t="shared" si="1"/>
        <v>0</v>
      </c>
      <c r="F17" s="10"/>
      <c r="G17" s="391"/>
    </row>
    <row r="18" spans="1:7" ht="12.75" customHeight="1" x14ac:dyDescent="0.2">
      <c r="A18" s="188" t="s">
        <v>84</v>
      </c>
      <c r="B18" s="313"/>
      <c r="C18" s="313"/>
      <c r="D18" s="313"/>
      <c r="E18" s="111">
        <f t="shared" si="1"/>
        <v>0</v>
      </c>
      <c r="F18" s="10"/>
      <c r="G18" s="391"/>
    </row>
    <row r="19" spans="1:7" ht="12.75" customHeight="1" x14ac:dyDescent="0.2">
      <c r="A19" s="184" t="s">
        <v>84</v>
      </c>
      <c r="B19" s="313"/>
      <c r="C19" s="313"/>
      <c r="D19" s="313"/>
      <c r="E19" s="111">
        <f t="shared" si="1"/>
        <v>0</v>
      </c>
      <c r="F19" s="10"/>
      <c r="G19" s="391"/>
    </row>
    <row r="20" spans="1:7" ht="12.75" customHeight="1" x14ac:dyDescent="0.2">
      <c r="A20" s="184" t="s">
        <v>28</v>
      </c>
      <c r="B20" s="313"/>
      <c r="C20" s="313"/>
      <c r="D20" s="313"/>
      <c r="E20" s="111">
        <f t="shared" si="1"/>
        <v>0</v>
      </c>
      <c r="F20" s="10"/>
      <c r="G20" s="391"/>
    </row>
    <row r="21" spans="1:7" ht="12.75" customHeight="1" x14ac:dyDescent="0.2">
      <c r="A21" s="184" t="s">
        <v>23</v>
      </c>
      <c r="B21" s="314"/>
      <c r="C21" s="314"/>
      <c r="D21" s="314"/>
      <c r="E21" s="111">
        <f t="shared" si="1"/>
        <v>0</v>
      </c>
      <c r="F21" s="10"/>
      <c r="G21" s="391"/>
    </row>
    <row r="22" spans="1:7" ht="12.75" customHeight="1" x14ac:dyDescent="0.2">
      <c r="A22" s="315"/>
      <c r="B22" s="314"/>
      <c r="C22" s="314"/>
      <c r="D22" s="314"/>
      <c r="E22" s="111">
        <f t="shared" si="1"/>
        <v>0</v>
      </c>
      <c r="F22" s="10"/>
      <c r="G22" s="391"/>
    </row>
    <row r="23" spans="1:7" ht="12.75" customHeight="1" x14ac:dyDescent="0.2">
      <c r="A23" s="315"/>
      <c r="B23" s="314"/>
      <c r="C23" s="314"/>
      <c r="D23" s="314"/>
      <c r="E23" s="112">
        <f t="shared" si="1"/>
        <v>0</v>
      </c>
      <c r="F23" s="10"/>
      <c r="G23" s="391"/>
    </row>
    <row r="24" spans="1:7" ht="12.75" customHeight="1" x14ac:dyDescent="0.2">
      <c r="A24" s="31" t="s">
        <v>107</v>
      </c>
      <c r="B24" s="113">
        <f>SUM(B15:B23)</f>
        <v>0</v>
      </c>
      <c r="C24" s="113">
        <f>SUM(C15:C23)</f>
        <v>0</v>
      </c>
      <c r="D24" s="113">
        <f>SUM(D15:D23)</f>
        <v>0</v>
      </c>
      <c r="E24" s="105">
        <f t="shared" si="1"/>
        <v>0</v>
      </c>
      <c r="F24" s="10"/>
      <c r="G24" s="391"/>
    </row>
    <row r="25" spans="1:7" ht="12" customHeight="1" x14ac:dyDescent="0.25">
      <c r="A25" s="189"/>
      <c r="B25" s="190"/>
      <c r="C25" s="190"/>
      <c r="D25" s="190"/>
      <c r="E25" s="191"/>
      <c r="F25" s="4"/>
      <c r="G25" s="391"/>
    </row>
    <row r="26" spans="1:7" ht="13.5" thickBot="1" x14ac:dyDescent="0.25">
      <c r="A26" s="59" t="s">
        <v>143</v>
      </c>
      <c r="B26" s="114">
        <f>B13-B24</f>
        <v>0</v>
      </c>
      <c r="C26" s="114">
        <f>C13-C24</f>
        <v>0</v>
      </c>
      <c r="D26" s="114">
        <f>D13-D24</f>
        <v>0</v>
      </c>
      <c r="E26" s="110">
        <f>SUM(B26:D26)</f>
        <v>0</v>
      </c>
      <c r="G26" s="391"/>
    </row>
    <row r="27" spans="1:7" ht="12" customHeight="1" thickTop="1" thickBot="1" x14ac:dyDescent="0.25">
      <c r="A27" s="34"/>
      <c r="B27" s="55"/>
      <c r="C27" s="55"/>
      <c r="D27" s="55"/>
      <c r="E27" s="56"/>
      <c r="G27" s="391"/>
    </row>
    <row r="28" spans="1:7" x14ac:dyDescent="0.2">
      <c r="A28" s="74" t="s">
        <v>88</v>
      </c>
      <c r="B28" s="57" t="s">
        <v>24</v>
      </c>
      <c r="C28" s="57" t="s">
        <v>25</v>
      </c>
      <c r="D28" s="57" t="s">
        <v>26</v>
      </c>
      <c r="E28" s="58" t="s">
        <v>61</v>
      </c>
      <c r="G28" s="391"/>
    </row>
    <row r="29" spans="1:7" ht="12.75" customHeight="1" x14ac:dyDescent="0.2">
      <c r="A29" s="412" t="s">
        <v>204</v>
      </c>
      <c r="B29" s="316"/>
      <c r="C29" s="316"/>
      <c r="D29" s="316"/>
      <c r="E29" s="115">
        <f t="shared" ref="E29:E37" si="2">SUM(B29:D29)</f>
        <v>0</v>
      </c>
      <c r="G29" s="391"/>
    </row>
    <row r="30" spans="1:7" ht="12.75" customHeight="1" x14ac:dyDescent="0.2">
      <c r="A30" s="412" t="s">
        <v>205</v>
      </c>
      <c r="B30" s="313"/>
      <c r="C30" s="313"/>
      <c r="D30" s="313"/>
      <c r="E30" s="115">
        <f t="shared" si="2"/>
        <v>0</v>
      </c>
      <c r="G30" s="391"/>
    </row>
    <row r="31" spans="1:7" ht="12.75" customHeight="1" x14ac:dyDescent="0.2">
      <c r="A31" s="184" t="s">
        <v>27</v>
      </c>
      <c r="B31" s="313"/>
      <c r="C31" s="313"/>
      <c r="D31" s="313"/>
      <c r="E31" s="115">
        <f t="shared" si="2"/>
        <v>0</v>
      </c>
      <c r="G31" s="391"/>
    </row>
    <row r="32" spans="1:7" ht="12.75" customHeight="1" x14ac:dyDescent="0.2">
      <c r="A32" s="184" t="s">
        <v>98</v>
      </c>
      <c r="B32" s="313"/>
      <c r="C32" s="313"/>
      <c r="D32" s="313"/>
      <c r="E32" s="115">
        <f t="shared" si="2"/>
        <v>0</v>
      </c>
      <c r="G32" s="391"/>
    </row>
    <row r="33" spans="1:13" ht="12.75" customHeight="1" x14ac:dyDescent="0.2">
      <c r="A33" s="412" t="s">
        <v>203</v>
      </c>
      <c r="B33" s="313"/>
      <c r="C33" s="313"/>
      <c r="D33" s="313"/>
      <c r="E33" s="115">
        <f t="shared" si="2"/>
        <v>0</v>
      </c>
      <c r="G33" s="391"/>
      <c r="H33" s="7"/>
    </row>
    <row r="34" spans="1:13" ht="12.75" customHeight="1" x14ac:dyDescent="0.2">
      <c r="A34" s="412" t="s">
        <v>144</v>
      </c>
      <c r="B34" s="313"/>
      <c r="C34" s="313"/>
      <c r="D34" s="313"/>
      <c r="E34" s="115">
        <f t="shared" si="2"/>
        <v>0</v>
      </c>
      <c r="G34" s="391"/>
    </row>
    <row r="35" spans="1:13" ht="12.75" customHeight="1" x14ac:dyDescent="0.2">
      <c r="A35" s="318" t="s">
        <v>202</v>
      </c>
      <c r="B35" s="314"/>
      <c r="C35" s="314"/>
      <c r="D35" s="314"/>
      <c r="E35" s="116">
        <f t="shared" si="2"/>
        <v>0</v>
      </c>
      <c r="G35" s="391"/>
    </row>
    <row r="36" spans="1:13" ht="12.75" customHeight="1" thickBot="1" x14ac:dyDescent="0.3">
      <c r="A36" s="319" t="s">
        <v>58</v>
      </c>
      <c r="B36" s="317"/>
      <c r="C36" s="317"/>
      <c r="D36" s="317"/>
      <c r="E36" s="117">
        <f t="shared" si="2"/>
        <v>0</v>
      </c>
      <c r="G36" s="391"/>
    </row>
    <row r="37" spans="1:13" ht="14.25" thickTop="1" thickBot="1" x14ac:dyDescent="0.25">
      <c r="A37" s="62" t="s">
        <v>89</v>
      </c>
      <c r="B37" s="119">
        <f>SUM(B29:B36)</f>
        <v>0</v>
      </c>
      <c r="C37" s="119">
        <f>SUM(C29:C36)</f>
        <v>0</v>
      </c>
      <c r="D37" s="119">
        <f>SUM(D29:D36)</f>
        <v>0</v>
      </c>
      <c r="E37" s="118">
        <f t="shared" si="2"/>
        <v>0</v>
      </c>
      <c r="G37" s="391"/>
    </row>
    <row r="38" spans="1:13" ht="12" customHeight="1" thickTop="1" thickBot="1" x14ac:dyDescent="0.25">
      <c r="A38" s="87"/>
      <c r="B38" s="88"/>
      <c r="C38" s="37"/>
      <c r="D38" s="37"/>
      <c r="E38" s="89"/>
      <c r="G38" s="391"/>
      <c r="M38" s="60"/>
    </row>
    <row r="39" spans="1:13" ht="12.75" customHeight="1" x14ac:dyDescent="0.25">
      <c r="A39" s="192"/>
      <c r="B39" s="193"/>
      <c r="C39" s="193" t="s">
        <v>168</v>
      </c>
      <c r="D39" s="63"/>
      <c r="E39" s="120">
        <f>E26</f>
        <v>0</v>
      </c>
      <c r="F39" s="6"/>
      <c r="G39" s="25" t="s">
        <v>161</v>
      </c>
      <c r="M39" s="61"/>
    </row>
    <row r="40" spans="1:13" ht="12.75" customHeight="1" thickBot="1" x14ac:dyDescent="0.3">
      <c r="A40" s="194"/>
      <c r="B40" s="195"/>
      <c r="C40" s="196" t="s">
        <v>169</v>
      </c>
      <c r="D40" s="64"/>
      <c r="E40" s="121">
        <f>E37</f>
        <v>0</v>
      </c>
      <c r="F40" s="6"/>
      <c r="G40" s="123">
        <f>PRODUCT(12,E41)</f>
        <v>0</v>
      </c>
      <c r="M40" s="60"/>
    </row>
    <row r="41" spans="1:13" ht="14.25" thickTop="1" thickBot="1" x14ac:dyDescent="0.25">
      <c r="A41" s="197" t="s">
        <v>160</v>
      </c>
      <c r="B41" s="198"/>
      <c r="C41" s="199"/>
      <c r="D41" s="75"/>
      <c r="E41" s="122">
        <f>SUM(E39:E40)</f>
        <v>0</v>
      </c>
      <c r="G41" s="30"/>
    </row>
    <row r="42" spans="1:13" ht="12" customHeight="1" thickBot="1" x14ac:dyDescent="0.3">
      <c r="A42" s="69"/>
      <c r="B42" s="70"/>
      <c r="C42" s="90"/>
      <c r="D42" s="71"/>
      <c r="E42" s="72"/>
      <c r="G42" s="30"/>
    </row>
    <row r="43" spans="1:13" ht="12.75" customHeight="1" x14ac:dyDescent="0.25">
      <c r="A43" s="192"/>
      <c r="B43" s="193"/>
      <c r="C43" s="200" t="s">
        <v>170</v>
      </c>
      <c r="D43" s="65"/>
      <c r="E43" s="124">
        <f>E4</f>
        <v>0</v>
      </c>
      <c r="G43" s="25" t="s">
        <v>151</v>
      </c>
    </row>
    <row r="44" spans="1:13" ht="12.75" customHeight="1" thickBot="1" x14ac:dyDescent="0.25">
      <c r="A44" s="194"/>
      <c r="B44" s="201"/>
      <c r="C44" s="202" t="s">
        <v>169</v>
      </c>
      <c r="D44" s="66"/>
      <c r="E44" s="125">
        <f>E37</f>
        <v>0</v>
      </c>
      <c r="G44" s="123">
        <f>PRODUCT(12,E45)</f>
        <v>0</v>
      </c>
    </row>
    <row r="45" spans="1:13" ht="17.100000000000001" customHeight="1" thickTop="1" thickBot="1" x14ac:dyDescent="0.3">
      <c r="A45" s="197" t="s">
        <v>150</v>
      </c>
      <c r="B45" s="203"/>
      <c r="C45" s="204"/>
      <c r="D45" s="67"/>
      <c r="E45" s="126">
        <f>SUM(E43:E44)</f>
        <v>0</v>
      </c>
      <c r="G45" s="68"/>
      <c r="J45" s="19"/>
    </row>
    <row r="46" spans="1:13" ht="17.100000000000001" customHeight="1" thickBot="1" x14ac:dyDescent="0.3">
      <c r="A46" s="76"/>
      <c r="B46" s="48"/>
      <c r="C46" s="48"/>
      <c r="D46" s="77"/>
      <c r="E46" s="77"/>
      <c r="G46" s="61"/>
    </row>
    <row r="47" spans="1:13" x14ac:dyDescent="0.2">
      <c r="A47" s="192" t="s">
        <v>165</v>
      </c>
      <c r="B47" s="205"/>
      <c r="C47" s="206"/>
      <c r="D47" s="78"/>
      <c r="E47" s="85"/>
      <c r="G47" s="212"/>
    </row>
    <row r="48" spans="1:13" x14ac:dyDescent="0.2">
      <c r="A48" s="194" t="s">
        <v>166</v>
      </c>
      <c r="B48" s="207"/>
      <c r="C48" s="208"/>
      <c r="E48" s="86"/>
      <c r="G48" s="131"/>
    </row>
    <row r="49" spans="1:9" ht="17.100000000000001" customHeight="1" thickBot="1" x14ac:dyDescent="0.3">
      <c r="A49" s="157" t="s">
        <v>152</v>
      </c>
      <c r="B49" s="181"/>
      <c r="C49" s="181"/>
      <c r="D49" s="329" t="e">
        <f>(Liabilities!C44+Liabilities!C9)/E41</f>
        <v>#DIV/0!</v>
      </c>
      <c r="E49" s="127"/>
      <c r="G49" s="213"/>
    </row>
    <row r="50" spans="1:9" ht="17.100000000000001" customHeight="1" thickBot="1" x14ac:dyDescent="0.3">
      <c r="A50" s="16"/>
      <c r="D50" s="4"/>
      <c r="E50" s="16"/>
      <c r="G50" s="213"/>
    </row>
    <row r="51" spans="1:9" x14ac:dyDescent="0.2">
      <c r="A51" s="192" t="s">
        <v>164</v>
      </c>
      <c r="B51" s="209"/>
      <c r="C51" s="209"/>
      <c r="D51" s="78"/>
      <c r="E51" s="28"/>
      <c r="G51" s="131"/>
    </row>
    <row r="52" spans="1:9" ht="16.5" thickBot="1" x14ac:dyDescent="0.3">
      <c r="A52" s="157" t="s">
        <v>162</v>
      </c>
      <c r="B52" s="181"/>
      <c r="C52" s="181"/>
      <c r="D52" s="329" t="e">
        <f>Liabilities!E44/G44</f>
        <v>#DIV/0!</v>
      </c>
      <c r="E52" s="128"/>
      <c r="G52" s="131"/>
      <c r="I52" s="131"/>
    </row>
  </sheetData>
  <sheetProtection sheet="1" objects="1" scenarios="1" selectLockedCells="1"/>
  <phoneticPr fontId="0" type="noConversion"/>
  <pageMargins left="0.5" right="0.5" top="0.5" bottom="0.25" header="0.5" footer="0.5"/>
  <pageSetup orientation="portrait" r:id="rId1"/>
  <headerFooter alignWithMargins="0">
    <oddHeader>&amp;C&amp;"Arial,Bold"&amp;12&amp;K0000FFClient Name&amp;R&amp;"Arial,Bold"&amp;12 &amp;K0000FFDate</oddHeader>
    <oddFooter>&amp;LFIRST HOME ALLIANCE INC&amp;CPage 3&amp;RUpdated 2-13-2020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4"/>
  <sheetViews>
    <sheetView tabSelected="1" topLeftCell="A7" zoomScale="90" zoomScaleNormal="90" workbookViewId="0">
      <selection activeCell="D19" sqref="D19"/>
    </sheetView>
  </sheetViews>
  <sheetFormatPr defaultRowHeight="12.75" x14ac:dyDescent="0.2"/>
  <cols>
    <col min="1" max="1" width="1.85546875" customWidth="1"/>
    <col min="2" max="2" width="20.5703125" customWidth="1"/>
    <col min="3" max="3" width="12.85546875" customWidth="1"/>
    <col min="4" max="4" width="13.5703125" customWidth="1"/>
    <col min="5" max="5" width="1.85546875" customWidth="1"/>
    <col min="6" max="6" width="20.85546875" customWidth="1"/>
    <col min="7" max="7" width="14.42578125" customWidth="1"/>
    <col min="8" max="8" width="15.85546875" customWidth="1"/>
    <col min="9" max="9" width="15.42578125" customWidth="1"/>
    <col min="10" max="10" width="11.42578125" customWidth="1"/>
  </cols>
  <sheetData>
    <row r="1" spans="1:18" ht="25.5" customHeight="1" x14ac:dyDescent="0.2">
      <c r="A1" s="338"/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</row>
    <row r="2" spans="1:18" ht="18" x14ac:dyDescent="0.25">
      <c r="B2" s="220" t="s">
        <v>62</v>
      </c>
      <c r="C2" s="221"/>
      <c r="D2" s="221"/>
      <c r="E2" s="221"/>
      <c r="F2" s="221"/>
      <c r="G2" s="221"/>
      <c r="H2" s="221"/>
      <c r="I2" s="221"/>
      <c r="J2" s="221"/>
    </row>
    <row r="3" spans="1:18" ht="13.5" thickBot="1" x14ac:dyDescent="0.25">
      <c r="B3" s="214"/>
      <c r="C3" s="330" t="s">
        <v>176</v>
      </c>
      <c r="D3" s="330" t="s">
        <v>177</v>
      </c>
      <c r="E3" s="331"/>
      <c r="F3" s="331"/>
      <c r="G3" s="330" t="s">
        <v>178</v>
      </c>
      <c r="H3" s="330" t="s">
        <v>177</v>
      </c>
      <c r="I3" s="330"/>
      <c r="J3" s="330"/>
    </row>
    <row r="4" spans="1:18" ht="15.75" thickBot="1" x14ac:dyDescent="0.3">
      <c r="B4" s="332" t="s">
        <v>90</v>
      </c>
      <c r="C4" s="333" t="s">
        <v>108</v>
      </c>
      <c r="D4" s="333" t="s">
        <v>179</v>
      </c>
      <c r="E4" s="334"/>
      <c r="F4" s="335" t="s">
        <v>38</v>
      </c>
      <c r="G4" s="336" t="s">
        <v>180</v>
      </c>
      <c r="H4" s="336" t="s">
        <v>190</v>
      </c>
      <c r="I4" s="337"/>
      <c r="J4" s="337"/>
      <c r="L4" s="338"/>
      <c r="M4" s="337"/>
    </row>
    <row r="5" spans="1:18" ht="15" x14ac:dyDescent="0.25">
      <c r="B5" s="339" t="s">
        <v>1</v>
      </c>
      <c r="C5" s="340"/>
      <c r="D5" s="227"/>
      <c r="E5" s="331"/>
      <c r="F5" s="339" t="s">
        <v>29</v>
      </c>
      <c r="G5" s="399"/>
      <c r="H5" s="325"/>
      <c r="I5" s="337"/>
      <c r="J5" s="337"/>
      <c r="L5" s="341"/>
      <c r="M5" s="9"/>
      <c r="N5" s="337"/>
    </row>
    <row r="6" spans="1:18" x14ac:dyDescent="0.2">
      <c r="B6" s="321"/>
      <c r="C6" s="340"/>
      <c r="D6" s="225"/>
      <c r="E6" s="331"/>
      <c r="F6" s="342" t="s">
        <v>55</v>
      </c>
      <c r="G6" s="398"/>
      <c r="H6" s="326"/>
      <c r="I6" s="343"/>
      <c r="J6" s="337"/>
      <c r="L6" s="341"/>
      <c r="M6" s="54"/>
      <c r="N6" s="337"/>
    </row>
    <row r="7" spans="1:18" x14ac:dyDescent="0.2">
      <c r="B7" s="339" t="s">
        <v>66</v>
      </c>
      <c r="C7" s="344"/>
      <c r="D7" s="226"/>
      <c r="E7" s="331"/>
      <c r="F7" s="342" t="s">
        <v>67</v>
      </c>
      <c r="G7" s="398"/>
      <c r="H7" s="326"/>
      <c r="I7" s="343"/>
      <c r="J7" s="343"/>
      <c r="L7" s="341"/>
      <c r="M7" s="345"/>
      <c r="N7" s="343"/>
    </row>
    <row r="8" spans="1:18" x14ac:dyDescent="0.2">
      <c r="B8" s="346" t="s">
        <v>181</v>
      </c>
      <c r="C8" s="386"/>
      <c r="D8" s="225"/>
      <c r="E8" s="331"/>
      <c r="F8" s="342" t="s">
        <v>130</v>
      </c>
      <c r="G8" s="398"/>
      <c r="H8" s="326"/>
      <c r="I8" s="343"/>
      <c r="J8" s="343"/>
      <c r="L8" s="338"/>
      <c r="M8" s="341"/>
      <c r="N8" s="343"/>
    </row>
    <row r="9" spans="1:18" x14ac:dyDescent="0.2">
      <c r="B9" s="346" t="s">
        <v>182</v>
      </c>
      <c r="C9" s="386"/>
      <c r="D9" s="225"/>
      <c r="E9" s="331"/>
      <c r="F9" s="342" t="s">
        <v>131</v>
      </c>
      <c r="G9" s="398"/>
      <c r="H9" s="326"/>
      <c r="I9" s="343"/>
      <c r="J9" s="343"/>
      <c r="L9" s="341"/>
      <c r="M9" s="341"/>
      <c r="N9" s="343"/>
    </row>
    <row r="10" spans="1:18" x14ac:dyDescent="0.2">
      <c r="B10" s="346" t="s">
        <v>183</v>
      </c>
      <c r="C10" s="386"/>
      <c r="D10" s="225"/>
      <c r="E10" s="331"/>
      <c r="F10" s="342" t="s">
        <v>132</v>
      </c>
      <c r="G10" s="398"/>
      <c r="H10" s="326"/>
      <c r="I10" s="343"/>
      <c r="J10" s="343"/>
      <c r="L10" s="341"/>
      <c r="M10" s="341"/>
      <c r="N10" s="343"/>
    </row>
    <row r="11" spans="1:18" x14ac:dyDescent="0.2">
      <c r="B11" s="346" t="s">
        <v>158</v>
      </c>
      <c r="C11" s="386"/>
      <c r="D11" s="225"/>
      <c r="E11" s="331"/>
      <c r="F11" s="342" t="s">
        <v>133</v>
      </c>
      <c r="G11" s="398"/>
      <c r="H11" s="326"/>
      <c r="I11" s="343"/>
      <c r="J11" s="343"/>
      <c r="L11" s="341"/>
      <c r="M11" s="341"/>
      <c r="N11" s="343"/>
    </row>
    <row r="12" spans="1:18" x14ac:dyDescent="0.2">
      <c r="B12" s="322"/>
      <c r="C12" s="344"/>
      <c r="D12" s="227"/>
      <c r="E12" s="331"/>
      <c r="F12" s="342" t="s">
        <v>134</v>
      </c>
      <c r="G12" s="398"/>
      <c r="H12" s="326"/>
      <c r="I12" s="343"/>
      <c r="J12" s="343"/>
      <c r="L12" s="341"/>
      <c r="M12" s="341"/>
      <c r="N12" s="343"/>
    </row>
    <row r="13" spans="1:18" x14ac:dyDescent="0.2">
      <c r="B13" s="342" t="s">
        <v>104</v>
      </c>
      <c r="C13" s="344"/>
      <c r="D13" s="225"/>
      <c r="E13" s="331" t="s">
        <v>53</v>
      </c>
      <c r="F13" s="342" t="s">
        <v>135</v>
      </c>
      <c r="G13" s="398"/>
      <c r="H13" s="326"/>
      <c r="I13" s="343"/>
      <c r="J13" s="343"/>
      <c r="L13" s="341"/>
      <c r="M13" s="341"/>
      <c r="N13" s="343"/>
    </row>
    <row r="14" spans="1:18" x14ac:dyDescent="0.2">
      <c r="B14" s="342" t="s">
        <v>98</v>
      </c>
      <c r="C14" s="344"/>
      <c r="D14" s="225"/>
      <c r="E14" s="331" t="s">
        <v>54</v>
      </c>
      <c r="F14" s="342" t="s">
        <v>184</v>
      </c>
      <c r="G14" s="398"/>
      <c r="H14" s="326"/>
      <c r="I14" s="343"/>
      <c r="J14" s="343"/>
      <c r="L14" s="341"/>
      <c r="M14" s="341"/>
      <c r="N14" s="343"/>
    </row>
    <row r="15" spans="1:18" x14ac:dyDescent="0.2">
      <c r="B15" s="342" t="s">
        <v>145</v>
      </c>
      <c r="C15" s="344"/>
      <c r="D15" s="225"/>
      <c r="E15" s="331"/>
      <c r="F15" s="342" t="s">
        <v>136</v>
      </c>
      <c r="G15" s="398"/>
      <c r="H15" s="326"/>
      <c r="I15" s="343"/>
      <c r="J15" s="343"/>
      <c r="L15" s="341"/>
      <c r="M15" s="341"/>
      <c r="N15" s="343"/>
    </row>
    <row r="16" spans="1:18" x14ac:dyDescent="0.2">
      <c r="B16" s="342" t="s">
        <v>99</v>
      </c>
      <c r="C16" s="344"/>
      <c r="D16" s="225"/>
      <c r="E16" s="331"/>
      <c r="F16" s="342" t="s">
        <v>172</v>
      </c>
      <c r="G16" s="398"/>
      <c r="H16" s="326"/>
      <c r="I16" s="343"/>
      <c r="J16" s="343"/>
      <c r="L16" s="341"/>
      <c r="M16" s="345"/>
      <c r="N16" s="343"/>
    </row>
    <row r="17" spans="2:14" x14ac:dyDescent="0.2">
      <c r="B17" s="342" t="s">
        <v>100</v>
      </c>
      <c r="C17" s="344"/>
      <c r="D17" s="225"/>
      <c r="E17" s="331"/>
      <c r="F17" s="342" t="s">
        <v>137</v>
      </c>
      <c r="G17" s="398"/>
      <c r="H17" s="326"/>
      <c r="I17" s="343"/>
      <c r="J17" s="343"/>
      <c r="L17" s="341"/>
      <c r="M17" s="341"/>
      <c r="N17" s="343"/>
    </row>
    <row r="18" spans="2:14" x14ac:dyDescent="0.2">
      <c r="B18" s="342" t="s">
        <v>97</v>
      </c>
      <c r="C18" s="344"/>
      <c r="D18" s="225"/>
      <c r="E18" s="331"/>
      <c r="F18" s="322"/>
      <c r="G18" s="398"/>
      <c r="H18" s="326"/>
      <c r="I18" s="343"/>
      <c r="J18" s="343"/>
      <c r="L18" s="341"/>
      <c r="M18" s="341"/>
      <c r="N18" s="343"/>
    </row>
    <row r="19" spans="2:14" x14ac:dyDescent="0.2">
      <c r="B19" s="342" t="s">
        <v>155</v>
      </c>
      <c r="C19" s="344"/>
      <c r="D19" s="225"/>
      <c r="E19" s="331"/>
      <c r="F19" s="342" t="s">
        <v>68</v>
      </c>
      <c r="G19" s="398"/>
      <c r="H19" s="326"/>
      <c r="I19" s="343"/>
      <c r="J19" s="49"/>
      <c r="L19" s="341"/>
      <c r="M19" s="341"/>
      <c r="N19" s="343"/>
    </row>
    <row r="20" spans="2:14" x14ac:dyDescent="0.2">
      <c r="B20" s="342" t="s">
        <v>109</v>
      </c>
      <c r="C20" s="344"/>
      <c r="D20" s="225"/>
      <c r="E20" s="331"/>
      <c r="F20" s="342" t="s">
        <v>127</v>
      </c>
      <c r="G20" s="398"/>
      <c r="H20" s="326"/>
      <c r="I20" s="343"/>
      <c r="J20" s="49"/>
      <c r="L20" s="341"/>
      <c r="M20" s="338"/>
      <c r="N20" s="343"/>
    </row>
    <row r="21" spans="2:14" x14ac:dyDescent="0.2">
      <c r="B21" s="342" t="s">
        <v>156</v>
      </c>
      <c r="C21" s="344"/>
      <c r="D21" s="225"/>
      <c r="E21" s="331"/>
      <c r="F21" s="342" t="s">
        <v>128</v>
      </c>
      <c r="G21" s="398"/>
      <c r="H21" s="326"/>
      <c r="I21" s="343"/>
      <c r="J21" s="343"/>
      <c r="L21" s="341"/>
      <c r="M21" s="341"/>
      <c r="N21" s="343"/>
    </row>
    <row r="22" spans="2:14" x14ac:dyDescent="0.2">
      <c r="B22" s="322"/>
      <c r="C22" s="344"/>
      <c r="D22" s="225"/>
      <c r="E22" s="331"/>
      <c r="F22" s="342" t="s">
        <v>129</v>
      </c>
      <c r="G22" s="398"/>
      <c r="H22" s="326"/>
      <c r="I22" s="343"/>
      <c r="J22" s="341"/>
      <c r="L22" s="341"/>
      <c r="M22" s="341"/>
      <c r="N22" s="343"/>
    </row>
    <row r="23" spans="2:14" ht="13.5" thickBot="1" x14ac:dyDescent="0.25">
      <c r="B23" s="347" t="s">
        <v>65</v>
      </c>
      <c r="C23" s="129">
        <f>SUM(C5:C22)</f>
        <v>0</v>
      </c>
      <c r="D23" s="129">
        <f>SUM(D5:D22)</f>
        <v>0</v>
      </c>
      <c r="E23" s="331"/>
      <c r="F23" s="322"/>
      <c r="G23" s="398"/>
      <c r="H23" s="326"/>
      <c r="I23" s="26"/>
      <c r="M23" s="338"/>
      <c r="N23" s="343"/>
    </row>
    <row r="24" spans="2:14" ht="13.5" thickBot="1" x14ac:dyDescent="0.25">
      <c r="B24" s="331"/>
      <c r="C24" s="331"/>
      <c r="D24" s="331"/>
      <c r="E24" s="331"/>
      <c r="F24" s="342" t="s">
        <v>30</v>
      </c>
      <c r="G24" s="398"/>
      <c r="H24" s="326"/>
      <c r="I24" s="343"/>
      <c r="M24" s="27"/>
    </row>
    <row r="25" spans="2:14" ht="15" x14ac:dyDescent="0.25">
      <c r="B25" s="155" t="s">
        <v>34</v>
      </c>
      <c r="C25" s="217" t="s">
        <v>12</v>
      </c>
      <c r="D25" s="217" t="s">
        <v>179</v>
      </c>
      <c r="E25" s="330"/>
      <c r="F25" s="342" t="s">
        <v>43</v>
      </c>
      <c r="G25" s="398"/>
      <c r="H25" s="326"/>
      <c r="I25" s="349"/>
      <c r="M25" s="350"/>
    </row>
    <row r="26" spans="2:14" ht="15.75" thickBot="1" x14ac:dyDescent="0.3">
      <c r="B26" s="351" t="s">
        <v>185</v>
      </c>
      <c r="C26" s="215" t="s">
        <v>33</v>
      </c>
      <c r="D26" s="215" t="s">
        <v>186</v>
      </c>
      <c r="E26" s="352"/>
      <c r="F26" s="342" t="s">
        <v>94</v>
      </c>
      <c r="G26" s="398"/>
      <c r="H26" s="326"/>
      <c r="I26" s="343"/>
      <c r="M26" s="353"/>
      <c r="N26" s="354"/>
    </row>
    <row r="27" spans="2:14" x14ac:dyDescent="0.2">
      <c r="B27" s="355" t="s">
        <v>93</v>
      </c>
      <c r="C27" s="340"/>
      <c r="D27" s="356"/>
      <c r="E27" s="352"/>
      <c r="F27" s="342" t="s">
        <v>101</v>
      </c>
      <c r="G27" s="398"/>
      <c r="H27" s="326"/>
      <c r="I27" s="343"/>
      <c r="M27" s="350"/>
      <c r="N27" s="343"/>
    </row>
    <row r="28" spans="2:14" x14ac:dyDescent="0.2">
      <c r="B28" s="357" t="s">
        <v>138</v>
      </c>
      <c r="C28" s="344"/>
      <c r="D28" s="358"/>
      <c r="E28" s="352"/>
      <c r="F28" s="342" t="s">
        <v>187</v>
      </c>
      <c r="G28" s="400"/>
      <c r="H28" s="327"/>
      <c r="I28" s="26"/>
      <c r="L28" s="338"/>
      <c r="M28" s="350"/>
      <c r="N28" s="343"/>
    </row>
    <row r="29" spans="2:14" x14ac:dyDescent="0.2">
      <c r="B29" s="357" t="s">
        <v>188</v>
      </c>
      <c r="C29" s="344"/>
      <c r="D29" s="358"/>
      <c r="E29" s="352"/>
      <c r="F29" s="342" t="s">
        <v>39</v>
      </c>
      <c r="G29" s="398"/>
      <c r="H29" s="326"/>
      <c r="I29" s="343"/>
      <c r="L29" s="54"/>
      <c r="M29" s="350"/>
      <c r="N29" s="26"/>
    </row>
    <row r="30" spans="2:14" x14ac:dyDescent="0.2">
      <c r="B30" s="357" t="s">
        <v>139</v>
      </c>
      <c r="C30" s="344"/>
      <c r="D30" s="358"/>
      <c r="E30" s="352"/>
      <c r="F30" s="342" t="s">
        <v>41</v>
      </c>
      <c r="G30" s="398"/>
      <c r="H30" s="326"/>
      <c r="I30" s="359"/>
      <c r="L30" s="341"/>
      <c r="M30" s="360"/>
      <c r="N30" s="343"/>
    </row>
    <row r="31" spans="2:14" ht="15" x14ac:dyDescent="0.25">
      <c r="B31" s="323"/>
      <c r="C31" s="344"/>
      <c r="D31" s="358"/>
      <c r="E31" s="352"/>
      <c r="F31" s="342" t="s">
        <v>40</v>
      </c>
      <c r="G31" s="398"/>
      <c r="H31" s="326"/>
      <c r="I31" s="350"/>
      <c r="J31" s="343"/>
      <c r="L31" s="9"/>
      <c r="M31" s="341"/>
      <c r="N31" s="359"/>
    </row>
    <row r="32" spans="2:14" ht="15" x14ac:dyDescent="0.25">
      <c r="B32" s="357" t="s">
        <v>92</v>
      </c>
      <c r="C32" s="344"/>
      <c r="D32" s="358"/>
      <c r="E32" s="352"/>
      <c r="F32" s="342" t="s">
        <v>44</v>
      </c>
      <c r="G32" s="398"/>
      <c r="H32" s="326"/>
      <c r="I32" s="350"/>
      <c r="J32" s="343"/>
      <c r="L32" s="9"/>
      <c r="M32" s="337"/>
      <c r="N32" s="359"/>
    </row>
    <row r="33" spans="2:14" x14ac:dyDescent="0.2">
      <c r="B33" s="357" t="s">
        <v>91</v>
      </c>
      <c r="C33" s="344"/>
      <c r="D33" s="358"/>
      <c r="E33" s="352"/>
      <c r="F33" s="322"/>
      <c r="G33" s="398"/>
      <c r="H33" s="326"/>
      <c r="I33" s="350"/>
      <c r="J33" s="343"/>
      <c r="L33" s="349"/>
      <c r="M33" s="350"/>
      <c r="N33" s="343"/>
    </row>
    <row r="34" spans="2:14" x14ac:dyDescent="0.2">
      <c r="B34" s="357" t="s">
        <v>96</v>
      </c>
      <c r="C34" s="344"/>
      <c r="D34" s="358"/>
      <c r="E34" s="352"/>
      <c r="F34" s="342" t="s">
        <v>42</v>
      </c>
      <c r="G34" s="398"/>
      <c r="H34" s="326"/>
      <c r="I34" s="350"/>
      <c r="J34" s="343"/>
      <c r="L34" s="349"/>
      <c r="M34" s="350"/>
      <c r="N34" s="343"/>
    </row>
    <row r="35" spans="2:14" ht="22.5" x14ac:dyDescent="0.2">
      <c r="B35" s="361" t="s">
        <v>140</v>
      </c>
      <c r="C35" s="344"/>
      <c r="D35" s="358">
        <v>33</v>
      </c>
      <c r="E35" s="352"/>
      <c r="F35" s="342" t="s">
        <v>46</v>
      </c>
      <c r="G35" s="398"/>
      <c r="H35" s="326"/>
      <c r="I35" s="350"/>
      <c r="J35" s="343"/>
      <c r="L35" s="349"/>
      <c r="M35" s="350"/>
      <c r="N35" s="343"/>
    </row>
    <row r="36" spans="2:14" x14ac:dyDescent="0.2">
      <c r="B36" s="323"/>
      <c r="C36" s="362"/>
      <c r="D36" s="358"/>
      <c r="E36" s="352"/>
      <c r="F36" s="342" t="s">
        <v>45</v>
      </c>
      <c r="G36" s="398"/>
      <c r="H36" s="326"/>
      <c r="I36" s="350"/>
      <c r="J36" s="343"/>
      <c r="L36" s="349"/>
      <c r="M36" s="350"/>
      <c r="N36" s="343"/>
    </row>
    <row r="37" spans="2:14" x14ac:dyDescent="0.2">
      <c r="B37" s="322"/>
      <c r="C37" s="344"/>
      <c r="D37" s="358"/>
      <c r="E37" s="363"/>
      <c r="F37" s="342" t="s">
        <v>189</v>
      </c>
      <c r="G37" s="398"/>
      <c r="H37" s="326"/>
      <c r="I37" s="13"/>
      <c r="J37" s="343"/>
      <c r="L37" s="349"/>
      <c r="M37" s="350"/>
      <c r="N37" s="343"/>
    </row>
    <row r="38" spans="2:14" x14ac:dyDescent="0.2">
      <c r="B38" s="357" t="s">
        <v>35</v>
      </c>
      <c r="C38" s="362"/>
      <c r="D38" s="358"/>
      <c r="E38" s="363"/>
      <c r="F38" s="322"/>
      <c r="G38" s="398"/>
      <c r="H38" s="326"/>
      <c r="I38" s="13"/>
      <c r="J38" s="343"/>
      <c r="L38" s="349"/>
      <c r="M38" s="350"/>
      <c r="N38" s="343"/>
    </row>
    <row r="39" spans="2:14" x14ac:dyDescent="0.2">
      <c r="B39" s="322"/>
      <c r="C39" s="362">
        <v>22</v>
      </c>
      <c r="D39" s="358"/>
      <c r="E39" s="363"/>
      <c r="F39" s="342" t="s">
        <v>147</v>
      </c>
      <c r="G39" s="398"/>
      <c r="H39" s="327"/>
      <c r="I39" s="13"/>
      <c r="J39" s="343"/>
      <c r="L39" s="349"/>
      <c r="M39" s="350"/>
      <c r="N39" s="343"/>
    </row>
    <row r="40" spans="2:14" x14ac:dyDescent="0.2">
      <c r="B40" s="342" t="s">
        <v>52</v>
      </c>
      <c r="C40" s="362"/>
      <c r="D40" s="358"/>
      <c r="E40" s="363"/>
      <c r="F40" s="346" t="s">
        <v>157</v>
      </c>
      <c r="G40" s="401"/>
      <c r="H40" s="326"/>
      <c r="I40" s="13"/>
      <c r="J40" s="343"/>
      <c r="L40" s="349"/>
      <c r="M40" s="350"/>
      <c r="N40" s="343"/>
    </row>
    <row r="41" spans="2:14" x14ac:dyDescent="0.2">
      <c r="B41" s="357" t="s">
        <v>174</v>
      </c>
      <c r="C41" s="362"/>
      <c r="D41" s="358"/>
      <c r="E41" s="352"/>
      <c r="F41" s="322"/>
      <c r="G41" s="326"/>
      <c r="H41" s="326"/>
      <c r="I41" s="13"/>
      <c r="J41" s="343"/>
      <c r="L41" s="364"/>
      <c r="M41" s="350"/>
      <c r="N41" s="343"/>
    </row>
    <row r="42" spans="2:14" x14ac:dyDescent="0.2">
      <c r="B42" s="342" t="s">
        <v>95</v>
      </c>
      <c r="C42" s="344"/>
      <c r="D42" s="358"/>
      <c r="E42" s="352"/>
      <c r="F42" s="346" t="s">
        <v>148</v>
      </c>
      <c r="G42" s="401"/>
      <c r="H42" s="326"/>
      <c r="I42" s="13"/>
      <c r="J42" s="26"/>
      <c r="L42" s="349"/>
      <c r="M42" s="350"/>
      <c r="N42" s="343"/>
    </row>
    <row r="43" spans="2:14" x14ac:dyDescent="0.2">
      <c r="B43" s="365" t="s">
        <v>105</v>
      </c>
      <c r="C43" s="344"/>
      <c r="D43" s="358"/>
      <c r="E43" s="352"/>
      <c r="F43" s="328"/>
      <c r="G43" s="324"/>
      <c r="H43" s="387"/>
      <c r="I43" s="354"/>
      <c r="L43" s="341"/>
      <c r="M43" s="350"/>
      <c r="N43" s="343"/>
    </row>
    <row r="44" spans="2:14" ht="13.5" thickBot="1" x14ac:dyDescent="0.25">
      <c r="B44" s="357" t="s">
        <v>37</v>
      </c>
      <c r="C44" s="344"/>
      <c r="D44" s="358"/>
      <c r="E44" s="352"/>
      <c r="F44" s="347" t="s">
        <v>102</v>
      </c>
      <c r="G44" s="366">
        <f>SUM(G5:G43)</f>
        <v>0</v>
      </c>
      <c r="H44" s="366">
        <f>SUM(H5:H43)</f>
        <v>0</v>
      </c>
      <c r="I44" s="343"/>
      <c r="L44" s="341"/>
      <c r="M44" s="350"/>
      <c r="N44" s="348"/>
    </row>
    <row r="45" spans="2:14" ht="13.5" thickBot="1" x14ac:dyDescent="0.25">
      <c r="B45" s="357" t="s">
        <v>36</v>
      </c>
      <c r="C45" s="344"/>
      <c r="D45" s="358"/>
      <c r="E45" s="352"/>
      <c r="F45" s="367"/>
      <c r="G45" s="367"/>
      <c r="H45" s="218"/>
      <c r="I45" s="343"/>
      <c r="L45" s="341"/>
      <c r="M45" s="350"/>
      <c r="N45" s="343"/>
    </row>
    <row r="46" spans="2:14" ht="15.75" thickBot="1" x14ac:dyDescent="0.3">
      <c r="B46" s="323"/>
      <c r="C46" s="344"/>
      <c r="D46" s="358"/>
      <c r="E46" s="352"/>
      <c r="F46" s="368" t="s">
        <v>31</v>
      </c>
      <c r="G46" s="369"/>
      <c r="H46" s="370" t="s">
        <v>12</v>
      </c>
      <c r="I46" s="343"/>
      <c r="L46" s="341"/>
      <c r="M46" s="350"/>
      <c r="N46" s="343"/>
    </row>
    <row r="47" spans="2:14" x14ac:dyDescent="0.2">
      <c r="B47" s="323"/>
      <c r="C47" s="344"/>
      <c r="D47" s="358"/>
      <c r="E47" s="352"/>
      <c r="F47" s="371" t="s">
        <v>125</v>
      </c>
      <c r="G47" s="372">
        <f>C23</f>
        <v>0</v>
      </c>
      <c r="H47" s="372">
        <f>+D23</f>
        <v>0</v>
      </c>
      <c r="I47" s="343"/>
      <c r="L47" s="341"/>
      <c r="M47" s="350"/>
      <c r="N47" s="343"/>
    </row>
    <row r="48" spans="2:14" ht="13.5" thickBot="1" x14ac:dyDescent="0.25">
      <c r="B48" s="347" t="s">
        <v>103</v>
      </c>
      <c r="C48" s="373">
        <f>SUM(C27:C47)</f>
        <v>22</v>
      </c>
      <c r="D48" s="373">
        <f>SUM(D27:D47)</f>
        <v>33</v>
      </c>
      <c r="E48" s="352"/>
      <c r="F48" s="374" t="s">
        <v>126</v>
      </c>
      <c r="G48" s="375">
        <f>+G44</f>
        <v>0</v>
      </c>
      <c r="H48" s="375">
        <f>+D48</f>
        <v>33</v>
      </c>
      <c r="I48" s="26"/>
      <c r="L48" s="350"/>
      <c r="M48" s="350"/>
      <c r="N48" s="343"/>
    </row>
    <row r="49" spans="2:14" ht="13.5" thickBot="1" x14ac:dyDescent="0.25">
      <c r="B49" s="367"/>
      <c r="C49" s="218"/>
      <c r="D49" s="218"/>
      <c r="E49" s="352"/>
      <c r="F49" s="376" t="s">
        <v>64</v>
      </c>
      <c r="G49" s="377">
        <f>+C48</f>
        <v>22</v>
      </c>
      <c r="H49" s="377">
        <f>+H44</f>
        <v>0</v>
      </c>
      <c r="I49" s="343"/>
      <c r="L49" s="338"/>
      <c r="M49" s="378"/>
      <c r="N49" s="26"/>
    </row>
    <row r="50" spans="2:14" ht="26.25" thickBot="1" x14ac:dyDescent="0.25">
      <c r="B50" s="379" t="s">
        <v>173</v>
      </c>
      <c r="C50" s="78"/>
      <c r="D50" s="15"/>
      <c r="E50" s="352"/>
      <c r="F50" s="380" t="s">
        <v>153</v>
      </c>
      <c r="G50" s="381">
        <f>SUM(G47:G49)</f>
        <v>22</v>
      </c>
      <c r="H50" s="381">
        <f>SUM(H47:H49)</f>
        <v>33</v>
      </c>
      <c r="M50" s="341"/>
      <c r="N50" s="343"/>
    </row>
    <row r="51" spans="2:14" ht="15.75" x14ac:dyDescent="0.25">
      <c r="B51" s="403" t="s">
        <v>149</v>
      </c>
      <c r="C51" s="404">
        <f>+Income!E41-Expenses!G50</f>
        <v>-22</v>
      </c>
      <c r="D51" s="405">
        <f>+Income!E41-Expenses!H50</f>
        <v>-33</v>
      </c>
      <c r="F51" s="367"/>
      <c r="G51" s="367"/>
      <c r="H51" s="218"/>
    </row>
    <row r="52" spans="2:14" ht="3" customHeight="1" thickBot="1" x14ac:dyDescent="0.25">
      <c r="B52" s="180"/>
      <c r="C52" s="382"/>
      <c r="D52" s="402"/>
      <c r="F52" s="383"/>
      <c r="G52" s="383"/>
      <c r="H52" s="383"/>
    </row>
    <row r="53" spans="2:14" x14ac:dyDescent="0.2">
      <c r="C53" s="78"/>
      <c r="F53" s="219"/>
      <c r="G53" s="219"/>
      <c r="H53" s="384"/>
    </row>
    <row r="54" spans="2:14" x14ac:dyDescent="0.2">
      <c r="F54" s="27"/>
      <c r="G54" s="27"/>
      <c r="H54" s="13"/>
    </row>
  </sheetData>
  <sheetProtection selectLockedCells="1"/>
  <pageMargins left="0.5" right="0.5" top="0.5" bottom="0.25" header="0.5" footer="0.5"/>
  <pageSetup scale="95" orientation="portrait" r:id="rId1"/>
  <headerFooter alignWithMargins="0">
    <oddHeader>&amp;C&amp;"Arial,Bold"&amp;12&amp;K0000FFClient Name&amp;R&amp;"Arial,Bold"&amp;12 &amp;K0000FFDate</oddHeader>
    <oddFooter>&amp;LFIRST HOME ALLIANCE INC&amp;CPage 4&amp;RUpdated 2-13-2020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15"/>
  <sheetViews>
    <sheetView zoomScaleNormal="100" workbookViewId="0">
      <selection activeCell="A29" sqref="A29"/>
    </sheetView>
  </sheetViews>
  <sheetFormatPr defaultRowHeight="12.75" x14ac:dyDescent="0.2"/>
  <cols>
    <col min="1" max="1" width="118.42578125" style="407" customWidth="1"/>
  </cols>
  <sheetData>
    <row r="2" spans="1:1" ht="71.25" customHeight="1" x14ac:dyDescent="0.2">
      <c r="A2" s="410" t="s">
        <v>200</v>
      </c>
    </row>
    <row r="4" spans="1:1" s="411" customFormat="1" x14ac:dyDescent="0.2">
      <c r="A4" s="409" t="s">
        <v>201</v>
      </c>
    </row>
    <row r="5" spans="1:1" s="411" customFormat="1" x14ac:dyDescent="0.2">
      <c r="A5" s="409" t="s">
        <v>196</v>
      </c>
    </row>
    <row r="6" spans="1:1" x14ac:dyDescent="0.2">
      <c r="A6" s="409" t="s">
        <v>197</v>
      </c>
    </row>
    <row r="7" spans="1:1" x14ac:dyDescent="0.2">
      <c r="A7" s="409" t="s">
        <v>198</v>
      </c>
    </row>
    <row r="8" spans="1:1" x14ac:dyDescent="0.2">
      <c r="A8" s="409" t="s">
        <v>199</v>
      </c>
    </row>
    <row r="9" spans="1:1" x14ac:dyDescent="0.2">
      <c r="A9" s="407" t="s">
        <v>53</v>
      </c>
    </row>
    <row r="10" spans="1:1" x14ac:dyDescent="0.2">
      <c r="A10" s="407" t="s">
        <v>53</v>
      </c>
    </row>
    <row r="11" spans="1:1" ht="51" x14ac:dyDescent="0.2">
      <c r="A11" s="408" t="s">
        <v>193</v>
      </c>
    </row>
    <row r="12" spans="1:1" x14ac:dyDescent="0.2">
      <c r="A12" s="408" t="s">
        <v>53</v>
      </c>
    </row>
    <row r="13" spans="1:1" x14ac:dyDescent="0.2">
      <c r="A13" s="409" t="s">
        <v>191</v>
      </c>
    </row>
    <row r="14" spans="1:1" x14ac:dyDescent="0.2">
      <c r="A14" s="409" t="s">
        <v>192</v>
      </c>
    </row>
    <row r="15" spans="1:1" x14ac:dyDescent="0.2">
      <c r="A15" s="409" t="s">
        <v>194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992BDE5DB9DB4693797173D79F1C64" ma:contentTypeVersion="13" ma:contentTypeDescription="Create a new document." ma:contentTypeScope="" ma:versionID="1c309f07cbd3966ae1c54d3b480a71b8">
  <xsd:schema xmlns:xsd="http://www.w3.org/2001/XMLSchema" xmlns:xs="http://www.w3.org/2001/XMLSchema" xmlns:p="http://schemas.microsoft.com/office/2006/metadata/properties" xmlns:ns3="748b8625-19c8-4e7f-92e6-bff3f1dcdb3d" xmlns:ns4="a4f145a4-7ff6-40ab-a0b5-53407f632e1c" targetNamespace="http://schemas.microsoft.com/office/2006/metadata/properties" ma:root="true" ma:fieldsID="fc53d4f0daba49dc8fbf7feaee94679f" ns3:_="" ns4:_="">
    <xsd:import namespace="748b8625-19c8-4e7f-92e6-bff3f1dcdb3d"/>
    <xsd:import namespace="a4f145a4-7ff6-40ab-a0b5-53407f632e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b8625-19c8-4e7f-92e6-bff3f1dcdb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145a4-7ff6-40ab-a0b5-53407f632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9A2FB4-C746-4520-98C9-5CAEE92E40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E773DE-1218-40F7-A1EE-29614AFCC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8b8625-19c8-4e7f-92e6-bff3f1dcdb3d"/>
    <ds:schemaRef ds:uri="a4f145a4-7ff6-40ab-a0b5-53407f632e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104C3B-4289-4914-B1C4-F1EE6761D2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Assets</vt:lpstr>
      <vt:lpstr>Liabilities</vt:lpstr>
      <vt:lpstr>Income</vt:lpstr>
      <vt:lpstr>Expenses</vt:lpstr>
      <vt:lpstr>Spreadsheet Issues</vt:lpstr>
      <vt:lpstr>Assets!Print_Area</vt:lpstr>
      <vt:lpstr>Expenses!Print_Area</vt:lpstr>
      <vt:lpstr>Income!Print_Area</vt:lpstr>
      <vt:lpstr>Liabilities!Print_Area</vt:lpstr>
    </vt:vector>
  </TitlesOfParts>
  <Company>Virginia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Cooperative Extension</dc:creator>
  <cp:lastModifiedBy>Larry Laws, Sr.</cp:lastModifiedBy>
  <cp:lastPrinted>2020-02-26T21:46:18Z</cp:lastPrinted>
  <dcterms:created xsi:type="dcterms:W3CDTF">1997-06-17T12:12:45Z</dcterms:created>
  <dcterms:modified xsi:type="dcterms:W3CDTF">2026-01-07T16:11:40Z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0x01010090992BDE5DB9DB4693797173D79F1C64</vt:lpwstr>
  </property>
</Properties>
</file>